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S:\Shared\Guidelines\FY23\Capital Guidelines and Templates\"/>
    </mc:Choice>
  </mc:AlternateContent>
  <xr:revisionPtr revIDLastSave="0" documentId="13_ncr:1_{04097BA7-7D57-4D21-B614-B00DCC32BE62}" xr6:coauthVersionLast="47" xr6:coauthVersionMax="47" xr10:uidLastSave="{00000000-0000-0000-0000-000000000000}"/>
  <workbookProtection workbookAlgorithmName="SHA-512" workbookHashValue="SmxShTHU36mz4EIb7L4e3e3viwVEu9K2Df9UneqBzhQAVUqaz0LUOkxa77YZDWypn3ID0vVlYfejtVx3NaIA8g==" workbookSaltValue="GAKdih/EDrFo/GESj1b/Qg==" workbookSpinCount="100000" lockStructure="1"/>
  <bookViews>
    <workbookView xWindow="-108" yWindow="-108" windowWidth="23256" windowHeight="12576" tabRatio="952" xr2:uid="{00000000-000D-0000-FFFF-FFFF00000000}"/>
  </bookViews>
  <sheets>
    <sheet name="General Instructions" sheetId="31" r:id="rId1"/>
    <sheet name="Section A" sheetId="1" r:id="rId2"/>
    <sheet name="ICI" sheetId="33" r:id="rId3"/>
    <sheet name="Section B" sheetId="8" r:id="rId4"/>
    <sheet name="Certification " sheetId="5" r:id="rId5"/>
    <sheet name="Sheet1" sheetId="7" state="hidden" r:id="rId6"/>
    <sheet name="DesignEngineering" sheetId="9" r:id="rId7"/>
    <sheet name="B-L Purchase" sheetId="10" r:id="rId8"/>
    <sheet name="WiringElectrical" sheetId="13" r:id="rId9"/>
    <sheet name="EML" sheetId="11" r:id="rId10"/>
    <sheet name="Equipment " sheetId="12" state="hidden" r:id="rId11"/>
    <sheet name="Paving" sheetId="15" r:id="rId12"/>
    <sheet name="ConstructionMgmt" sheetId="17" r:id="rId13"/>
    <sheet name="Mechanical" sheetId="14" r:id="rId14"/>
    <sheet name="Excavation" sheetId="20" r:id="rId15"/>
    <sheet name="Plumbing" sheetId="16" r:id="rId16"/>
    <sheet name="Construction" sheetId="18" state="hidden" r:id="rId17"/>
    <sheet name="OtherConstruct" sheetId="19" r:id="rId18"/>
    <sheet name="SiteWork" sheetId="21" state="hidden" r:id="rId19"/>
    <sheet name="Demolition" sheetId="22" state="hidden" r:id="rId20"/>
    <sheet name="Contingency" sheetId="34" r:id="rId21"/>
    <sheet name="GRANT EXCLUSIVE LINE ITEM " sheetId="23" state="hidden" r:id="rId22"/>
    <sheet name="Indirect Costs " sheetId="24" state="hidden" r:id="rId23"/>
    <sheet name="Narrative Summary " sheetId="25" r:id="rId24"/>
    <sheet name="Agency Approval" sheetId="29" r:id="rId25"/>
  </sheets>
  <definedNames>
    <definedName name="OLE_LINK1" localSheetId="24">'Agency Approval'!#REF!</definedName>
    <definedName name="OLE_LINK2" localSheetId="24">'Agency Approval'!#REF!</definedName>
    <definedName name="OLE_LINK4" localSheetId="0">'General Instructions'!#REF!</definedName>
    <definedName name="_xlnm.Print_Area" localSheetId="7">'B-L Purchase'!$A$1:$C$21</definedName>
    <definedName name="_xlnm.Print_Area" localSheetId="16">Construction!$A$1:$C$18</definedName>
    <definedName name="_xlnm.Print_Area" localSheetId="12">ConstructionMgmt!$A$1:$C$20</definedName>
    <definedName name="_xlnm.Print_Area" localSheetId="20">Contingency!$A$1:$C$19</definedName>
    <definedName name="_xlnm.Print_Area" localSheetId="19">Demolition!$A$1:$C$21</definedName>
    <definedName name="_xlnm.Print_Area" localSheetId="6">DesignEngineering!$A$1:$C$22</definedName>
    <definedName name="_xlnm.Print_Area" localSheetId="9">EML!$A$1:$D$21</definedName>
    <definedName name="_xlnm.Print_Area" localSheetId="10">'Equipment '!$A$1:$D$19</definedName>
    <definedName name="_xlnm.Print_Area" localSheetId="14">Excavation!$A$1:$C$20</definedName>
    <definedName name="_xlnm.Print_Area" localSheetId="0">'General Instructions'!$A$1:$P$85</definedName>
    <definedName name="_xlnm.Print_Area" localSheetId="21">'GRANT EXCLUSIVE LINE ITEM '!$A$1:$F$21</definedName>
    <definedName name="_xlnm.Print_Area" localSheetId="2">ICI!$B$2:$Q$31</definedName>
    <definedName name="_xlnm.Print_Area" localSheetId="22">'Indirect Costs '!$A$1:$D$18</definedName>
    <definedName name="_xlnm.Print_Area" localSheetId="13">Mechanical!$A$1:$D$21</definedName>
    <definedName name="_xlnm.Print_Area" localSheetId="23">'Narrative Summary '!$A$1:$G$18</definedName>
    <definedName name="_xlnm.Print_Area" localSheetId="17">OtherConstruct!$A$1:$C$20</definedName>
    <definedName name="_xlnm.Print_Area" localSheetId="11">Paving!$A$1:$D$19</definedName>
    <definedName name="_xlnm.Print_Area" localSheetId="15">Plumbing!$A$1:$D$18</definedName>
    <definedName name="_xlnm.Print_Area" localSheetId="1">'Section A'!$A$1:$F$19</definedName>
    <definedName name="_xlnm.Print_Area" localSheetId="3">'Section B'!$A$1:$C$23</definedName>
    <definedName name="_xlnm.Print_Area" localSheetId="18">SiteWork!$A$1:$C$19</definedName>
    <definedName name="_xlnm.Print_Area" localSheetId="8">WiringElectrical!$A$1:$D$22</definedName>
    <definedName name="_xlnm.Print_Titles" localSheetId="11">Paving!$2:$2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 r="C23" i="8"/>
  <c r="E19" i="1"/>
  <c r="E18" i="1"/>
  <c r="C8" i="17" l="1"/>
  <c r="C11" i="34" l="1"/>
  <c r="C7" i="34"/>
  <c r="C1" i="34"/>
  <c r="D9" i="16"/>
  <c r="D8" i="16"/>
  <c r="D5" i="16"/>
  <c r="D4" i="16"/>
  <c r="F14" i="25" l="1"/>
  <c r="C22" i="8"/>
  <c r="E14" i="25"/>
  <c r="C13" i="34"/>
  <c r="D12" i="14"/>
  <c r="D11" i="14"/>
  <c r="D8" i="14"/>
  <c r="D7" i="14"/>
  <c r="D6" i="14"/>
  <c r="D5" i="14"/>
  <c r="D12" i="11"/>
  <c r="D11" i="11"/>
  <c r="D8" i="11"/>
  <c r="D7" i="11"/>
  <c r="D6" i="11"/>
  <c r="D5" i="11"/>
  <c r="G14" i="25" l="1"/>
  <c r="N1" i="31"/>
  <c r="F1" i="33" l="1"/>
  <c r="D8" i="24" l="1"/>
  <c r="F11" i="23"/>
  <c r="D12" i="13" l="1"/>
  <c r="D8" i="15" l="1"/>
  <c r="D9" i="12"/>
  <c r="D9" i="14" l="1"/>
  <c r="E14" i="1" s="1"/>
  <c r="E10" i="25" l="1"/>
  <c r="C10" i="18"/>
  <c r="C6" i="18"/>
  <c r="D10" i="16"/>
  <c r="D6" i="16"/>
  <c r="D13" i="14"/>
  <c r="C18" i="8" s="1"/>
  <c r="F12" i="25" l="1"/>
  <c r="C20" i="8"/>
  <c r="E12" i="25"/>
  <c r="E16" i="1"/>
  <c r="D15" i="14"/>
  <c r="F10" i="25"/>
  <c r="C12" i="18"/>
  <c r="D12" i="16"/>
  <c r="F1" i="23"/>
  <c r="C1" i="22"/>
  <c r="C1" i="20"/>
  <c r="C1" i="19"/>
  <c r="C1" i="18"/>
  <c r="D1" i="16"/>
  <c r="D1" i="15"/>
  <c r="D1" i="14"/>
  <c r="D1" i="12"/>
  <c r="D1" i="11"/>
  <c r="G1" i="25"/>
  <c r="A2" i="29"/>
  <c r="D1" i="24"/>
  <c r="C1" i="21"/>
  <c r="C1" i="17"/>
  <c r="D1" i="13"/>
  <c r="C1" i="10"/>
  <c r="C1" i="9"/>
  <c r="A2" i="5"/>
  <c r="A2" i="8" l="1"/>
  <c r="C1" i="8"/>
  <c r="G1" i="5" s="1"/>
  <c r="A1" i="8"/>
  <c r="B1" i="8"/>
  <c r="D4" i="15" l="1"/>
  <c r="D9" i="15" l="1"/>
  <c r="D10" i="15" s="1"/>
  <c r="F8" i="25" l="1"/>
  <c r="C16" i="8"/>
  <c r="F6" i="23"/>
  <c r="F7" i="23"/>
  <c r="F5" i="23"/>
  <c r="D8" i="13" l="1"/>
  <c r="D7" i="13"/>
  <c r="D6" i="13"/>
  <c r="D5" i="13"/>
  <c r="D4" i="13"/>
  <c r="D5" i="12"/>
  <c r="D4" i="24" l="1"/>
  <c r="D9" i="24" l="1"/>
  <c r="D5" i="24"/>
  <c r="D6" i="24" s="1"/>
  <c r="F12" i="23"/>
  <c r="F8" i="23"/>
  <c r="F9" i="23" s="1"/>
  <c r="C11" i="21"/>
  <c r="C7" i="21"/>
  <c r="C8" i="20"/>
  <c r="C12" i="20"/>
  <c r="C8" i="19"/>
  <c r="C12" i="19"/>
  <c r="C12" i="17"/>
  <c r="D5" i="15"/>
  <c r="D13" i="13"/>
  <c r="D14" i="13" s="1"/>
  <c r="D9" i="13"/>
  <c r="D10" i="12"/>
  <c r="D11" i="12" s="1"/>
  <c r="D6" i="12"/>
  <c r="D9" i="11"/>
  <c r="C13" i="10"/>
  <c r="C14" i="9"/>
  <c r="F11" i="25" l="1"/>
  <c r="C19" i="8"/>
  <c r="F13" i="25"/>
  <c r="C21" i="8"/>
  <c r="F9" i="25"/>
  <c r="C17" i="8"/>
  <c r="F6" i="25"/>
  <c r="C14" i="8"/>
  <c r="F5" i="25"/>
  <c r="C13" i="8"/>
  <c r="F4" i="25"/>
  <c r="C12" i="8"/>
  <c r="E11" i="25"/>
  <c r="E15" i="1"/>
  <c r="E13" i="25"/>
  <c r="E17" i="1"/>
  <c r="E7" i="25"/>
  <c r="E11" i="1"/>
  <c r="C14" i="20"/>
  <c r="C13" i="21"/>
  <c r="C14" i="19"/>
  <c r="C9" i="10"/>
  <c r="E9" i="1" s="1"/>
  <c r="C10" i="9"/>
  <c r="E8" i="1" s="1"/>
  <c r="D7" i="12"/>
  <c r="D10" i="13"/>
  <c r="E10" i="1" s="1"/>
  <c r="D6" i="15"/>
  <c r="E12" i="1" s="1"/>
  <c r="E13" i="1"/>
  <c r="D10" i="24"/>
  <c r="F13" i="23"/>
  <c r="C13" i="22"/>
  <c r="D13" i="11"/>
  <c r="C15" i="8" s="1"/>
  <c r="C9" i="22"/>
  <c r="E8" i="25" l="1"/>
  <c r="C14" i="17"/>
  <c r="E9" i="25"/>
  <c r="D12" i="15"/>
  <c r="D16" i="13"/>
  <c r="E6" i="25"/>
  <c r="D13" i="12"/>
  <c r="D15" i="11"/>
  <c r="F7" i="25"/>
  <c r="C15" i="10"/>
  <c r="E5" i="25"/>
  <c r="C16" i="9"/>
  <c r="E4" i="25"/>
  <c r="D12" i="24"/>
  <c r="F15" i="23"/>
  <c r="C15" i="22"/>
  <c r="C9" i="8"/>
  <c r="G5" i="25" l="1"/>
  <c r="G12" i="25" l="1"/>
  <c r="G10" i="25"/>
  <c r="G4" i="25"/>
  <c r="G8" i="25"/>
  <c r="G11" i="25"/>
  <c r="G13" i="25"/>
  <c r="G9" i="25"/>
  <c r="G6" i="25"/>
  <c r="F17" i="25" l="1"/>
  <c r="I17" i="25" l="1"/>
  <c r="G7" i="25"/>
  <c r="G18" i="25" s="1"/>
  <c r="E16" i="25"/>
  <c r="I16" i="25" l="1"/>
  <c r="A6" i="29"/>
  <c r="I18" i="25"/>
</calcChain>
</file>

<file path=xl/sharedStrings.xml><?xml version="1.0" encoding="utf-8"?>
<sst xmlns="http://schemas.openxmlformats.org/spreadsheetml/2006/main" count="473" uniqueCount="219">
  <si>
    <t>Cost</t>
  </si>
  <si>
    <t>Item</t>
  </si>
  <si>
    <t>Budget Category</t>
  </si>
  <si>
    <t xml:space="preserve">     TOTAL PROJECT COSTS</t>
  </si>
  <si>
    <t>Institution/Organization</t>
  </si>
  <si>
    <t xml:space="preserve">Signature </t>
  </si>
  <si>
    <t xml:space="preserve">Name of Official </t>
  </si>
  <si>
    <t xml:space="preserve">Title </t>
  </si>
  <si>
    <t>Date of Execution</t>
  </si>
  <si>
    <t>UNIFORM GRANT BUDGET TEMPLATE</t>
  </si>
  <si>
    <t xml:space="preserve">Purpose </t>
  </si>
  <si>
    <t>Organization Name:</t>
  </si>
  <si>
    <r>
      <rPr>
        <b/>
        <sz val="14"/>
        <color theme="1"/>
        <rFont val="Times New Roman"/>
        <family val="1"/>
      </rPr>
      <t xml:space="preserve">CERTIFICATION </t>
    </r>
    <r>
      <rPr>
        <b/>
        <sz val="10"/>
        <color theme="1"/>
        <rFont val="Times New Roman"/>
        <family val="1"/>
      </rPr>
      <t xml:space="preserve"> </t>
    </r>
  </si>
  <si>
    <t xml:space="preserve"> Revenues </t>
  </si>
  <si>
    <t xml:space="preserve">Length of time </t>
  </si>
  <si>
    <t xml:space="preserve">Cost </t>
  </si>
  <si>
    <t xml:space="preserve">NON-State Total </t>
  </si>
  <si>
    <t xml:space="preserve">State Total </t>
  </si>
  <si>
    <t xml:space="preserve">Cost Rate </t>
  </si>
  <si>
    <t xml:space="preserve">Basis </t>
  </si>
  <si>
    <t xml:space="preserve">Quantity </t>
  </si>
  <si>
    <t>Quantity</t>
  </si>
  <si>
    <t>Quantity/ Duration</t>
  </si>
  <si>
    <t xml:space="preserve">Description of Work </t>
  </si>
  <si>
    <t xml:space="preserve">Description </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</si>
  <si>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</si>
  <si>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</si>
  <si>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</si>
  <si>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</si>
  <si>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</si>
  <si>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 xml:space="preserve">Indirect Cost Narrative (State): </t>
  </si>
  <si>
    <t xml:space="preserve">State </t>
  </si>
  <si>
    <t xml:space="preserve">NON-State </t>
  </si>
  <si>
    <t xml:space="preserve">Total </t>
  </si>
  <si>
    <t xml:space="preserve">     State Request</t>
  </si>
  <si>
    <r>
      <t xml:space="preserve">Indirect Cost Narrative (Non-State) </t>
    </r>
    <r>
      <rPr>
        <i/>
        <sz val="10"/>
        <color theme="1"/>
        <rFont val="Times New Roman"/>
        <family val="1"/>
      </rPr>
      <t xml:space="preserve">i.e. "Match" or "Other Funding" </t>
    </r>
  </si>
  <si>
    <t xml:space="preserve">Total Indirect Costs </t>
  </si>
  <si>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</si>
  <si>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</si>
  <si>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</si>
  <si>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</si>
  <si>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</si>
  <si>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</si>
  <si>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</si>
  <si>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</si>
  <si>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</si>
  <si>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</si>
  <si>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</si>
  <si>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</si>
  <si>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t xml:space="preserve"> BUDGET SUMMARY STATE OF ILLINOIS FUNDS </t>
  </si>
  <si>
    <t>NOTE: (Check with your State of Illinois Agency for information regarding reimbursement of indirect costs while your proposal is being negotiated)</t>
  </si>
  <si>
    <t>A.</t>
  </si>
  <si>
    <t>B.</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</si>
  <si>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</si>
  <si>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</si>
  <si>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</si>
  <si>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STATE OF ILLINOIS FUNDS</t>
  </si>
  <si>
    <t xml:space="preserve">STATE OF ILLINOIS GRANT FUNDS </t>
  </si>
  <si>
    <t>BUDGET SUMMARY – STATE OF ILLINOIS FUNDS</t>
  </si>
  <si>
    <t xml:space="preserve">  </t>
  </si>
  <si>
    <t>NON-STATE OF ILLINOIS FUNDS</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</si>
  <si>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</si>
  <si>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</si>
  <si>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</si>
  <si>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</si>
  <si>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</si>
  <si>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</si>
  <si>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</si>
  <si>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</si>
  <si>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</si>
  <si>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</si>
  <si>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</si>
  <si>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</si>
  <si>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</si>
  <si>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</si>
  <si>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</si>
  <si>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</si>
  <si>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</si>
  <si>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</si>
  <si>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</si>
  <si>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</si>
  <si>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</si>
  <si>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</si>
  <si>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10%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10 percent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</si>
  <si>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BUDGET SUMMARY –</t>
    </r>
    <r>
      <rPr>
        <u/>
        <sz val="9"/>
        <color theme="1"/>
        <rFont val="Times New Roman"/>
        <family val="1"/>
      </rPr>
      <t xml:space="preserve"> NON STATE</t>
    </r>
    <r>
      <rPr>
        <sz val="9"/>
        <color theme="1"/>
        <rFont val="Times New Roman"/>
        <family val="1"/>
      </rPr>
      <t xml:space="preserve"> OF ILLINOIS FUNDS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</si>
  <si>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</si>
  <si>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</si>
  <si>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</si>
  <si>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</si>
  <si>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NOTE: The applicant may not have a Federally Negotiated Indirect Cost Rate Agreement. Therefore, in order for the applicant to be reimbursed for Indirect Costs from the State of Illinois, the applicant must either:</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</si>
  <si>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</si>
  <si>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</si>
  <si>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</si>
  <si>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</si>
  <si>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</si>
  <si>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</si>
  <si>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</si>
  <si>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t>(2 CFR 200.415)</t>
  </si>
  <si>
    <t xml:space="preserve">      Non-State Amount</t>
  </si>
  <si>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</si>
  <si>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</si>
  <si>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</si>
  <si>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</si>
  <si>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</si>
  <si>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</si>
  <si>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</si>
  <si>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t>Section C</t>
    </r>
    <r>
      <rPr>
        <u/>
        <sz val="16"/>
        <color theme="1"/>
        <rFont val="Times New Roman"/>
        <family val="1"/>
      </rPr>
      <t xml:space="preserve"> - Budget Worksheet &amp; Narrative</t>
    </r>
  </si>
  <si>
    <t>Please see detail worksheet and narrative section for further descriptions and explanations of budgetary line items</t>
  </si>
  <si>
    <t>(a). State of Illinois Grant Amount Requested</t>
  </si>
  <si>
    <t xml:space="preserve">SECTION - A (continued) Indirect Cost Rate Information </t>
  </si>
  <si>
    <t xml:space="preserve">Negotiate an Indirect Cost Rate with the State of Illinois’ Indirect Cost Unit with guidance from your State Cognizant Agency on an annual basis. </t>
  </si>
  <si>
    <t>Our Organization has never received a Negotiated Indirect Cost Rate Agreement from either the Federal government or the State of Illinois and elects to charge the de minimis rate of 10% modified total direct cost (MTDC) which may be used indefinitely on State of Illinois awards (2 CFR 200.414 (c)(4)(f) &amp; (200.68).</t>
  </si>
  <si>
    <t>5)</t>
  </si>
  <si>
    <t xml:space="preserve">    STATE OF ILLINOIS                                            UNIFORM GRANT BUDGET TEMPLATE</t>
  </si>
  <si>
    <t xml:space="preserve">    STATE OF ILLINOIS                                          UNIFORM GRANT BUDGET TEMPLATE</t>
  </si>
  <si>
    <t xml:space="preserve">Budget Expenditure Categories               </t>
  </si>
  <si>
    <t xml:space="preserve">TOTAL REVENUE </t>
  </si>
  <si>
    <t>TOTAL EXPENDITURES</t>
  </si>
  <si>
    <t>S E C T I O N   B   -- NON STATE OF ILLINOIS  FUNDS</t>
  </si>
  <si>
    <t>NON-STATE Funds Total</t>
  </si>
  <si>
    <t xml:space="preserve"> BUDGET SUMMARY NON-STATE OF ILLINOIS FUNDS </t>
  </si>
  <si>
    <t>Please use detail worksheet and narrative section for further descriptions and explanations of budgetary line items</t>
  </si>
  <si>
    <t xml:space="preserve">STATE OF ILLINOIS </t>
  </si>
  <si>
    <t>S E C T I O N   A   -- STATE OF ILLINOIS FUNDS</t>
  </si>
  <si>
    <t>State Total</t>
  </si>
  <si>
    <t>Length of time=# of units of Basis</t>
  </si>
  <si>
    <t>Give a brief description of items that you are claiming</t>
  </si>
  <si>
    <t>This rows adds State &amp; Non-State Totals</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</si>
  <si>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</si>
  <si>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you should not need to type anything in below this row</t>
  </si>
  <si>
    <t>To:</t>
  </si>
  <si>
    <t xml:space="preserve"> The Indirect Cost Rate is:</t>
  </si>
  <si>
    <t>Your Organization may not have a Federally Negotiated Indirect Cost Rate Agreement. Therefore, in order for your Organization to be reimbursed for Indirect Costs from the State of Illinois, your Organization must either:</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</si>
  <si>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</si>
  <si>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Complies with other statutory policies (please specify):</t>
  </si>
  <si>
    <t>No reimbursement of Indirect Cost is being requested. (Please consult your program office regarding possible match requirements)</t>
  </si>
  <si>
    <t xml:space="preserve"> Period Covered by the NICRA:  From:</t>
  </si>
  <si>
    <t>(mm/dd/yyyy)</t>
  </si>
  <si>
    <t xml:space="preserve"> Approving Federal/State agency (please specify):</t>
  </si>
  <si>
    <t>%</t>
  </si>
  <si>
    <t xml:space="preserve">The Distribution Base is: </t>
  </si>
  <si>
    <t>NON-State Total</t>
  </si>
  <si>
    <t>To select an option - highlight the box and drop down the shape fill box on the drawing tools ribbon.  you can either select a fill color or you can fill with texture, choose more textures and pick a checkmark from clipart.</t>
  </si>
  <si>
    <t xml:space="preserve">Complete the Negotiated Indirect Cost Rate Agreement information below if Option (1) or (2a) is selected </t>
  </si>
  <si>
    <t>Please type in the light blue highlighted cells</t>
  </si>
  <si>
    <t>GELI Cost</t>
  </si>
  <si>
    <t>Indirect Cost</t>
  </si>
  <si>
    <t>If you need to insert rows, insert them between existing rows that total up to the formula in column D</t>
  </si>
  <si>
    <t>If you need to insert rows, insert them between existing rows that total up to the formula in column C</t>
  </si>
  <si>
    <t>If you need to insert rows, insert them between existing rows that total up to the formula in column F</t>
  </si>
  <si>
    <t>1. Design/Engineering</t>
  </si>
  <si>
    <t>2. Building/Land Purchase</t>
  </si>
  <si>
    <t>Purpose</t>
  </si>
  <si>
    <t>Description of Work</t>
  </si>
  <si>
    <t>Item Cost</t>
  </si>
  <si>
    <t>Design/Engineering Total</t>
  </si>
  <si>
    <t xml:space="preserve">Narrative (State): </t>
  </si>
  <si>
    <r>
      <t xml:space="preserve">Narrative (Non-State) </t>
    </r>
    <r>
      <rPr>
        <i/>
        <sz val="10"/>
        <color theme="1"/>
        <rFont val="Times New Roman"/>
        <family val="1"/>
      </rPr>
      <t xml:space="preserve">i.e. "Match" or "Other Funding" </t>
    </r>
  </si>
  <si>
    <t>Total</t>
  </si>
  <si>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All costs associated with equipment that is not associated with any other contracts related to the grant.</t>
    </r>
  </si>
  <si>
    <t>Cost per Item</t>
  </si>
  <si>
    <r>
      <rPr>
        <b/>
        <sz val="10"/>
        <rFont val="Times New Roman"/>
        <family val="1"/>
      </rPr>
      <t xml:space="preserve">10). </t>
    </r>
    <r>
      <rPr>
        <b/>
        <u/>
        <sz val="10"/>
        <rFont val="Times New Roman"/>
        <family val="1"/>
      </rPr>
      <t>Construction</t>
    </r>
    <r>
      <rPr>
        <sz val="10"/>
        <rFont val="Times New Roman"/>
        <family val="1"/>
      </rPr>
      <t xml:space="preserve">  </t>
    </r>
    <r>
      <rPr>
        <i/>
        <sz val="10"/>
        <rFont val="Times New Roman"/>
        <family val="1"/>
      </rPr>
      <t>--</t>
    </r>
    <r>
      <rPr>
        <sz val="10"/>
        <rFont val="Times New Roman"/>
        <family val="1"/>
      </rPr>
      <t xml:space="preserve"> </t>
    </r>
    <r>
      <rPr>
        <i/>
        <sz val="10"/>
        <rFont val="Times New Roman"/>
        <family val="1"/>
      </rPr>
      <t>All costs associated with physical construction and construction related services provided by the contractor(s) of the facility.</t>
    </r>
  </si>
  <si>
    <r>
      <rPr>
        <b/>
        <sz val="10"/>
        <color theme="1"/>
        <rFont val="Times New Roman"/>
        <family val="1"/>
      </rPr>
      <t>13).</t>
    </r>
    <r>
      <rPr>
        <b/>
        <u/>
        <sz val="10"/>
        <color theme="1"/>
        <rFont val="Times New Roman"/>
        <family val="1"/>
      </rPr>
      <t xml:space="preserve"> Site Work</t>
    </r>
    <r>
      <rPr>
        <b/>
        <sz val="10"/>
        <color theme="1"/>
        <rFont val="Times New Roman"/>
        <family val="1"/>
      </rPr>
      <t xml:space="preserve"> </t>
    </r>
    <r>
      <rPr>
        <sz val="10"/>
        <color theme="1"/>
        <rFont val="Times New Roman"/>
        <family val="1"/>
      </rPr>
      <t xml:space="preserve">- </t>
    </r>
    <r>
      <rPr>
        <i/>
        <sz val="10"/>
        <color theme="1"/>
        <rFont val="Times New Roman"/>
        <family val="1"/>
      </rPr>
      <t>All costs associated with work outside of the 5-foot building line, including grading, excavation, filtration systems, parking lots, sidewalks, utilities, etc.</t>
    </r>
  </si>
  <si>
    <r>
      <rPr>
        <b/>
        <sz val="10"/>
        <color theme="1"/>
        <rFont val="Times New Roman"/>
        <family val="1"/>
      </rPr>
      <t>14)</t>
    </r>
    <r>
      <rPr>
        <sz val="10"/>
        <color theme="1"/>
        <rFont val="Times New Roman"/>
        <family val="1"/>
      </rPr>
      <t xml:space="preserve">. </t>
    </r>
    <r>
      <rPr>
        <b/>
        <u/>
        <sz val="10"/>
        <color theme="1"/>
        <rFont val="Times New Roman"/>
        <family val="1"/>
      </rPr>
      <t>Demolition and Removal</t>
    </r>
    <r>
      <rPr>
        <sz val="10"/>
        <color theme="1"/>
        <rFont val="Times New Roman"/>
        <family val="1"/>
      </rPr>
      <t xml:space="preserve"> --All costs associated with removal of any structures required to accommodate new construction and approved as part of the grant.</t>
    </r>
  </si>
  <si>
    <r>
      <rPr>
        <b/>
        <sz val="10"/>
        <color theme="1"/>
        <rFont val="Times New Roman"/>
        <family val="1"/>
      </rPr>
      <t xml:space="preserve">16). </t>
    </r>
    <r>
      <rPr>
        <b/>
        <u/>
        <sz val="10"/>
        <color theme="1"/>
        <rFont val="Times New Roman"/>
        <family val="1"/>
      </rPr>
      <t>GRANT EXCLUSIVE LINE ITEM</t>
    </r>
    <r>
      <rPr>
        <sz val="10"/>
        <color theme="1"/>
        <rFont val="Times New Roman"/>
        <family val="1"/>
      </rPr>
      <t>:  Line item determine to be by programmatic of federal reporting purposes.  DCEO will be required to provide definition and instruction per each Grant Exclusive Line Item developed.</t>
    </r>
  </si>
  <si>
    <r>
      <t xml:space="preserve">2). </t>
    </r>
    <r>
      <rPr>
        <b/>
        <u/>
        <sz val="10"/>
        <rFont val="Times New Roman"/>
        <family val="1"/>
      </rPr>
      <t>Building/Land Purchase</t>
    </r>
    <r>
      <rPr>
        <b/>
        <sz val="10"/>
        <rFont val="Times New Roman"/>
        <family val="1"/>
      </rPr>
      <t xml:space="preserve"> </t>
    </r>
    <r>
      <rPr>
        <sz val="10"/>
        <color theme="1"/>
        <rFont val="Times New Roman"/>
        <family val="1"/>
      </rPr>
      <t>-- Costs to purchase, either in whole or in part a building, structural shell, condominium, land, and/or easement including, but not limited to:</t>
    </r>
    <r>
      <rPr>
        <b/>
        <sz val="10"/>
        <rFont val="Times New Roman"/>
        <family val="1"/>
      </rPr>
      <t xml:space="preserve"> </t>
    </r>
    <r>
      <rPr>
        <sz val="10"/>
        <rFont val="Times New Roman"/>
        <family val="1"/>
      </rPr>
      <t>the net purchase price itself, closing costs charged to the buyer on the closing document, legal fees, etc.  Additionally, costs associated with Right-of-Way, appraisals, property/boundary surveys, legal fees, etc.</t>
    </r>
  </si>
  <si>
    <t>3. Wiring/Electrical</t>
  </si>
  <si>
    <t>4. Equipment/Materials/Labor</t>
  </si>
  <si>
    <t>5. Paving/Concrete/Masonry</t>
  </si>
  <si>
    <t>6. Construction Management/Oversight</t>
  </si>
  <si>
    <t>7. Mechanical System</t>
  </si>
  <si>
    <t>8. Excavation/Site Prep/Demo</t>
  </si>
  <si>
    <t>9. Plumbing</t>
  </si>
  <si>
    <t>10. Other Construction Expenses</t>
  </si>
  <si>
    <t>11. Contingency</t>
  </si>
  <si>
    <r>
      <t xml:space="preserve">3). Wiring/Electrical </t>
    </r>
    <r>
      <rPr>
        <i/>
        <sz val="10"/>
        <rFont val="Times New Roman"/>
        <family val="1"/>
      </rPr>
      <t>(2 CFR 200.94)</t>
    </r>
    <r>
      <rPr>
        <sz val="10"/>
        <color theme="1"/>
        <rFont val="Times New Roman"/>
        <family val="1"/>
      </rPr>
      <t>-- Purchase of materials necessary for completion of the project scope such as electrical wiring, conduit, outlets, switches, etc. including associated labor/installation costs, as identified within the project description.</t>
    </r>
  </si>
  <si>
    <r>
      <rPr>
        <b/>
        <sz val="10"/>
        <rFont val="Times New Roman"/>
        <family val="1"/>
      </rPr>
      <t xml:space="preserve">5). </t>
    </r>
    <r>
      <rPr>
        <b/>
        <u/>
        <sz val="10"/>
        <rFont val="Times New Roman"/>
        <family val="1"/>
      </rPr>
      <t>Paving/Concrete/Masonry</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Purchase of materials necessary for completion of the project scope such as bituminous pavement, concrete, rock, bricks, blocks, mortar, tuckpointing, etc. including associated labor/installation costs, as identified within the project description.</t>
    </r>
  </si>
  <si>
    <r>
      <rPr>
        <b/>
        <sz val="10"/>
        <rFont val="Times New Roman"/>
        <family val="1"/>
      </rPr>
      <t xml:space="preserve">7). </t>
    </r>
    <r>
      <rPr>
        <b/>
        <u/>
        <sz val="10"/>
        <rFont val="Times New Roman"/>
        <family val="1"/>
      </rPr>
      <t>Mechanical System</t>
    </r>
    <r>
      <rPr>
        <b/>
        <sz val="10"/>
        <rFont val="Times New Roman"/>
        <family val="1"/>
      </rPr>
      <t xml:space="preserve">  --</t>
    </r>
    <r>
      <rPr>
        <sz val="10"/>
        <rFont val="Times New Roman"/>
        <family val="1"/>
      </rPr>
      <t xml:space="preserve"> Purchase of materials necessary for completion of the project scope such as HVAC, elevators, fire alarm, sprinkler, or ventilation system, etc. including associated labor/installation costs, as identified within the project description.</t>
    </r>
  </si>
  <si>
    <r>
      <rPr>
        <b/>
        <sz val="10"/>
        <color theme="1"/>
        <rFont val="Times New Roman"/>
        <family val="1"/>
      </rPr>
      <t xml:space="preserve">8). </t>
    </r>
    <r>
      <rPr>
        <b/>
        <u/>
        <sz val="10"/>
        <color theme="1"/>
        <rFont val="Times New Roman"/>
        <family val="1"/>
      </rPr>
      <t>Excavation/Site Prep/Demo</t>
    </r>
    <r>
      <rPr>
        <sz val="10"/>
        <color theme="1"/>
        <rFont val="Times New Roman"/>
        <family val="1"/>
      </rPr>
      <t xml:space="preserve">  -- Costs associated with demolition of existing structures on the project site and/or preparation of the project site including excavation, etc. ahead of actual new construction/renovation activities.</t>
    </r>
  </si>
  <si>
    <r>
      <rPr>
        <b/>
        <sz val="10"/>
        <rFont val="Times New Roman"/>
        <family val="1"/>
      </rPr>
      <t xml:space="preserve">9).  </t>
    </r>
    <r>
      <rPr>
        <b/>
        <u/>
        <sz val="10"/>
        <rFont val="Times New Roman"/>
        <family val="1"/>
      </rPr>
      <t>Plumbing</t>
    </r>
    <r>
      <rPr>
        <sz val="10"/>
        <rFont val="Times New Roman"/>
        <family val="1"/>
      </rPr>
      <t>-- Purchase of materials necessary for completion of the project scope such as internal or external pipes for water, gas, and/or sewage; fixtures; etc. including associated labor/installation costs, as identified within the project description.</t>
    </r>
  </si>
  <si>
    <r>
      <rPr>
        <b/>
        <sz val="10"/>
        <color theme="1"/>
        <rFont val="Times New Roman"/>
        <family val="1"/>
      </rPr>
      <t xml:space="preserve">10). </t>
    </r>
    <r>
      <rPr>
        <b/>
        <u/>
        <sz val="10"/>
        <color theme="1"/>
        <rFont val="Times New Roman"/>
        <family val="1"/>
      </rPr>
      <t>Other Construction Expenses</t>
    </r>
    <r>
      <rPr>
        <sz val="10"/>
        <color theme="1"/>
        <rFont val="Times New Roman"/>
        <family val="1"/>
      </rPr>
      <t xml:space="preserve">  -- Costs that cannot be easily broken out to or covered by individual/specific budgetary line items such landscaping, hauling, equipment, rental, insurance, environmental fees, loan payments, etc. as identified within the project description.</t>
    </r>
  </si>
  <si>
    <r>
      <rPr>
        <b/>
        <sz val="10"/>
        <rFont val="Times New Roman"/>
        <family val="1"/>
      </rPr>
      <t xml:space="preserve">13).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</si>
  <si>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X</t>
  </si>
  <si>
    <t>12. Total Costs State Grant Funds</t>
  </si>
  <si>
    <t>Lines 1-11: For which matching funds or other contributions are provided, show the total contribution for each applicable budget category.</t>
  </si>
  <si>
    <t>Line 12: Show the total matching or other contribution.</t>
  </si>
  <si>
    <r>
      <t>6. Construction Management/Oversight  (</t>
    </r>
    <r>
      <rPr>
        <i/>
        <sz val="10"/>
        <color theme="1"/>
        <rFont val="Times New Roman"/>
        <family val="1"/>
      </rPr>
      <t>limited to 10% - 15% of total State Grant funds in this budget</t>
    </r>
    <r>
      <rPr>
        <sz val="11"/>
        <color theme="1"/>
        <rFont val="Times New Roman"/>
        <family val="1"/>
      </rPr>
      <t>)</t>
    </r>
  </si>
  <si>
    <r>
      <t>1. Design/Engineering  (</t>
    </r>
    <r>
      <rPr>
        <i/>
        <sz val="10"/>
        <color theme="1"/>
        <rFont val="Times New Roman"/>
        <family val="1"/>
      </rPr>
      <t>usually limited to 10% - 15% of total State Grant funds in this budget</t>
    </r>
    <r>
      <rPr>
        <sz val="11"/>
        <color theme="1"/>
        <rFont val="Times New Roman"/>
        <family val="1"/>
      </rPr>
      <t>)</t>
    </r>
  </si>
  <si>
    <t>(b). -Non-cash</t>
  </si>
  <si>
    <t xml:space="preserve">(a). -Cash </t>
  </si>
  <si>
    <t xml:space="preserve">  (c). Other Funding &amp; Contributions </t>
  </si>
  <si>
    <r>
      <t xml:space="preserve">Grantee Match Requirement = </t>
    </r>
    <r>
      <rPr>
        <b/>
        <sz val="11"/>
        <color theme="1"/>
        <rFont val="Times New Roman"/>
        <family val="1"/>
      </rPr>
      <t>0</t>
    </r>
    <r>
      <rPr>
        <sz val="11"/>
        <color theme="1"/>
        <rFont val="Times New Roman"/>
        <family val="1"/>
      </rPr>
      <t xml:space="preserve"> %</t>
    </r>
  </si>
  <si>
    <t>12. Total Costs  NON-State Grant Funds</t>
  </si>
  <si>
    <r>
      <t>11. Contingency  (</t>
    </r>
    <r>
      <rPr>
        <i/>
        <sz val="10"/>
        <color theme="1"/>
        <rFont val="Times New Roman"/>
        <family val="1"/>
      </rPr>
      <t>limited to maximum 10% of total State Grant funds in this budget</t>
    </r>
    <r>
      <rPr>
        <sz val="11"/>
        <color theme="1"/>
        <rFont val="Times New Roman"/>
        <family val="1"/>
      </rPr>
      <t>)</t>
    </r>
  </si>
  <si>
    <r>
      <rPr>
        <b/>
        <sz val="10"/>
        <color theme="1"/>
        <rFont val="Times New Roman"/>
        <family val="1"/>
      </rPr>
      <t>1).</t>
    </r>
    <r>
      <rPr>
        <b/>
        <u/>
        <sz val="10"/>
        <color theme="1"/>
        <rFont val="Times New Roman"/>
        <family val="1"/>
      </rPr>
      <t xml:space="preserve"> Design/Engineering</t>
    </r>
    <r>
      <rPr>
        <b/>
        <sz val="10"/>
        <color theme="1"/>
        <rFont val="Times New Roman"/>
        <family val="1"/>
      </rPr>
      <t xml:space="preserve"> </t>
    </r>
    <r>
      <rPr>
        <sz val="10"/>
        <color theme="1"/>
        <rFont val="Times New Roman"/>
        <family val="1"/>
      </rPr>
      <t xml:space="preserve">-- Costs associated with planning, design, and construction observation or related services for the proposed project including environmental services, testing, surveys, etc.  Costs associated with creation of the project's architectural drawings, engineering studies and/or fees, etc., including costs of plans &amp; specs and/or printing costs if specifically identified as such within the project description.  Copies of contracts will be required. </t>
    </r>
    <r>
      <rPr>
        <i/>
        <sz val="10"/>
        <color theme="1"/>
        <rFont val="Times New Roman"/>
        <family val="1"/>
      </rPr>
      <t>* The State portion of this category is usually limited to 10% - 15% of the total State-funded portion in this overall budget.</t>
    </r>
  </si>
  <si>
    <r>
      <rPr>
        <b/>
        <sz val="10"/>
        <color theme="1"/>
        <rFont val="Times New Roman"/>
        <family val="1"/>
      </rPr>
      <t xml:space="preserve">6). </t>
    </r>
    <r>
      <rPr>
        <b/>
        <u/>
        <sz val="10"/>
        <color theme="1"/>
        <rFont val="Times New Roman"/>
        <family val="1"/>
      </rPr>
      <t>Construction Management/Oversight</t>
    </r>
    <r>
      <rPr>
        <b/>
        <sz val="10"/>
        <color theme="1"/>
        <rFont val="Times New Roman"/>
        <family val="1"/>
      </rPr>
      <t xml:space="preserve"> --</t>
    </r>
    <r>
      <rPr>
        <sz val="10"/>
        <color theme="1"/>
        <rFont val="Times New Roman"/>
        <family val="1"/>
      </rPr>
      <t xml:space="preserve"> Costs associated with managing the construction activities and/or overseeing all aspects of the construction project, either by contractor personnel or grantee personnel, but limited to verifiable time working on this project. * </t>
    </r>
    <r>
      <rPr>
        <i/>
        <sz val="10"/>
        <color theme="1"/>
        <rFont val="Times New Roman"/>
        <family val="1"/>
      </rPr>
      <t>The State portion of this category is usually limited to 10% - 15% of the total State-funded portion in this overall budget.</t>
    </r>
  </si>
  <si>
    <r>
      <rPr>
        <b/>
        <sz val="10"/>
        <color theme="1"/>
        <rFont val="Times New Roman"/>
        <family val="1"/>
      </rPr>
      <t>11).</t>
    </r>
    <r>
      <rPr>
        <b/>
        <u/>
        <sz val="10"/>
        <color theme="1"/>
        <rFont val="Times New Roman"/>
        <family val="1"/>
      </rPr>
      <t xml:space="preserve"> Contingency</t>
    </r>
    <r>
      <rPr>
        <b/>
        <sz val="10"/>
        <color theme="1"/>
        <rFont val="Times New Roman"/>
        <family val="1"/>
      </rPr>
      <t xml:space="preserve"> </t>
    </r>
    <r>
      <rPr>
        <sz val="10"/>
        <color theme="1"/>
        <rFont val="Times New Roman"/>
        <family val="1"/>
      </rPr>
      <t xml:space="preserve">- </t>
    </r>
    <r>
      <rPr>
        <i/>
        <sz val="10"/>
        <color theme="1"/>
        <rFont val="Times New Roman"/>
        <family val="1"/>
      </rPr>
      <t>Coverage of potential cost overruns in any of the other utilized grant budget line items.</t>
    </r>
    <r>
      <rPr>
        <sz val="10"/>
        <color theme="1"/>
        <rFont val="Times New Roman"/>
        <family val="1"/>
      </rPr>
      <t xml:space="preserve"> * </t>
    </r>
    <r>
      <rPr>
        <i/>
        <sz val="10"/>
        <color theme="1"/>
        <rFont val="Times New Roman"/>
        <family val="1"/>
      </rPr>
      <t>The State portion of this category is limited to a maximum 10% of the total State-funded portion in this overall budget</t>
    </r>
    <r>
      <rPr>
        <sz val="10"/>
        <color theme="1"/>
        <rFont val="Times New Roman"/>
        <family val="1"/>
      </rPr>
      <t xml:space="preserve">.  </t>
    </r>
  </si>
  <si>
    <r>
      <t xml:space="preserve">This form is used to apply to Illinois Arts Council Agency FY23 Rebuild Illinois Capital Grants.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</si>
  <si>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Illinois Arts Council Agency</t>
  </si>
  <si>
    <t>AGENCY: Illinois Arts Council Agency</t>
  </si>
  <si>
    <t>You do not need to write anything on this page</t>
  </si>
  <si>
    <t xml:space="preserve">State of Illinois -- Budget Template -- General Instructions </t>
  </si>
  <si>
    <t>You must consult with your Business Office prior to submitting this form for any award restrictions, limitations or requirements when filling out the narrative and Budget Template.</t>
  </si>
  <si>
    <t>Name  will populat through other worksheets</t>
  </si>
  <si>
    <r>
      <t>A)</t>
    </r>
    <r>
      <rPr>
        <sz val="7"/>
        <color theme="1"/>
        <rFont val="Times New Roman"/>
        <family val="1"/>
      </rPr>
      <t xml:space="preserve">      </t>
    </r>
    <r>
      <rPr>
        <sz val="9"/>
        <color theme="1"/>
        <rFont val="Times New Roman"/>
        <family val="1"/>
      </rPr>
      <t>Negotiate an Indirect Cost Rate with the State of Illinois’ Indirect Cost Unit with guidance from our State Cognizant Agency on an annual basis.</t>
    </r>
  </si>
  <si>
    <r>
      <t>B)</t>
    </r>
    <r>
      <rPr>
        <sz val="7"/>
        <color theme="1"/>
        <rFont val="Times New Roman"/>
        <family val="1"/>
      </rPr>
      <t xml:space="preserve">      </t>
    </r>
    <r>
      <rPr>
        <sz val="9"/>
        <color theme="1"/>
        <rFont val="Times New Roman"/>
        <family val="1"/>
      </rPr>
      <t xml:space="preserve">Elect to use the de minimis rate of 10% modified total direct cost (MTDC) which may be used indefinitely on State of Illinois Awards.  </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</si>
  <si>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</si>
  <si>
    <r>
      <t>Option (5):</t>
    </r>
    <r>
      <rPr>
        <sz val="9"/>
        <color theme="1"/>
        <rFont val="Times New Roman"/>
        <family val="1"/>
      </rPr>
      <t xml:space="preserve">  If you are not seeking or not allowed any Indirect Costs. </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</si>
  <si>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If a match percentage is required, the amount should be entered in this section.</t>
    </r>
  </si>
  <si>
    <t>If the applicant is required to provide or volunteers to provide cost-sharing or matching funds or other non-State of Illinois resources to the project, these costs should be shown for each applicable budget category on lines 1‑12 of Section B.</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</si>
  <si>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
  </si>
  <si>
    <r>
      <t>1.</t>
    </r>
    <r>
      <rPr>
        <sz val="7"/>
        <color rgb="FF000000"/>
        <rFont val="Times New Roman"/>
        <family val="1"/>
      </rPr>
      <t xml:space="preserve">        </t>
    </r>
    <r>
      <rPr>
        <sz val="9"/>
        <color theme="1"/>
        <rFont val="Times New Roman"/>
        <family val="1"/>
      </rPr>
      <t xml:space="preserve">Provide an itemized budget breakdown, and justification.  </t>
    </r>
  </si>
  <si>
    <r>
      <t>2.</t>
    </r>
    <r>
      <rPr>
        <sz val="7"/>
        <color rgb="FF000000"/>
        <rFont val="Times New Roman"/>
        <family val="1"/>
      </rPr>
      <t xml:space="preserve">        </t>
    </r>
    <r>
      <rPr>
        <sz val="9"/>
        <color rgb="FF000000"/>
        <rFont val="Times New Roman"/>
        <family val="1"/>
      </rPr>
      <t xml:space="preserve">For non-State of Illinois funds that are used to meet a cost-sharing or matching requirement or provided as a voluntary cost-sharing or matching commitment, you must include:  </t>
    </r>
  </si>
  <si>
    <t xml:space="preserve">If your organization is requesting reimbursement for indirect costs on line 12 of the Narrative Summary, please select one of the following options. </t>
  </si>
  <si>
    <r>
      <t xml:space="preserve">4).  </t>
    </r>
    <r>
      <rPr>
        <u/>
        <sz val="10"/>
        <rFont val="Times New Roman"/>
        <family val="1"/>
      </rPr>
      <t>Equipment/Materials/Labor</t>
    </r>
    <r>
      <rPr>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Purchase of materials and/or purchase/lease of equipment, to use or install for the project, such as: steel, drywall, lumber, wiring, doors, windows, roofing, rock, etc. including labor/installation costs, as identified - within the project description</t>
    </r>
    <r>
      <rPr>
        <sz val="10"/>
        <rFont val="Times New Roman"/>
        <family val="1"/>
      </rPr>
      <t>. F</t>
    </r>
    <r>
      <rPr>
        <i/>
        <sz val="10"/>
        <rFont val="Times New Roman"/>
        <family val="1"/>
      </rPr>
      <t xml:space="preserve">urnishings or other durable equipment may be included but must be limited to 15% of the grant amount. </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</si>
  <si>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</si>
  <si>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 xml:space="preserve">All applicants must complete Section A and provide a break-down by the applicable budget categories shown in lines 1-11. </t>
    </r>
    <r>
      <rPr>
        <b/>
        <sz val="9"/>
        <color theme="1"/>
        <rFont val="Times New Roman"/>
        <family val="1"/>
      </rPr>
      <t>Please read all instructions before completing form.</t>
    </r>
  </si>
  <si>
    <t>All applicants must complete Section A and provide a break-down by the applicable budget categories shown in lines 1-11.</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</si>
  <si>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the applicant’s Business Office must select one of the options listed on the Indirect Cost Information page under Section-A Indirect Cost Information (1-5).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</si>
</sst>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s>
  <fonts count="52"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8"/>
      <name val="Times New Roman"/>
      <family val="1"/>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b/>
      <sz val="11"/>
      <color theme="1"/>
      <name val="Calibri"/>
      <family val="2"/>
      <scheme val="minor"/>
    </font>
    <font>
      <b/>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u/>
      <sz val="10"/>
      <name val="Times New Roman"/>
      <family val="1"/>
    </font>
  </fonts>
  <fills count="9">
    <fill>
      <patternFill patternType="none"/>
    </fill>
    <fill>
      <patternFill patternType="gray125"/>
    </fill>
    <fill>
      <patternFill patternType="solid">
        <fgColor indexed="65"/>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38">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1" fillId="0" borderId="0" applyFont="0" applyFill="0" applyBorder="0" applyAlignment="0" applyProtection="0"/>
    <xf numFmtId="0" fontId="47" fillId="3" borderId="0" applyNumberFormat="0" applyBorder="0" applyAlignment="0" applyProtection="0"/>
    <xf numFmtId="0" fontId="49" fillId="5" borderId="0" applyNumberFormat="0" applyBorder="0" applyAlignment="0" applyProtection="0"/>
  </cellStyleXfs>
  <cellXfs count="556">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4" xfId="0" applyBorder="1"/>
    <xf numFmtId="0" fontId="12" fillId="0" borderId="0" xfId="0" applyFont="1"/>
    <xf numFmtId="0" fontId="0" fillId="0" borderId="0" xfId="0" applyBorder="1"/>
    <xf numFmtId="0" fontId="7" fillId="0" borderId="0" xfId="0" applyFont="1" applyAlignment="1">
      <alignment vertical="center"/>
    </xf>
    <xf numFmtId="0" fontId="19"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3" fillId="0" borderId="0" xfId="0" applyFont="1" applyBorder="1" applyAlignment="1">
      <alignment vertical="top" wrapText="1"/>
    </xf>
    <xf numFmtId="0" fontId="2" fillId="0" borderId="17" xfId="0" applyFont="1" applyBorder="1" applyAlignment="1">
      <alignment horizontal="center"/>
    </xf>
    <xf numFmtId="42" fontId="22" fillId="0" borderId="0" xfId="0" applyNumberFormat="1" applyFont="1" applyBorder="1"/>
    <xf numFmtId="0" fontId="29" fillId="0" borderId="0" xfId="0" applyFont="1" applyBorder="1"/>
    <xf numFmtId="0" fontId="23" fillId="0" borderId="17" xfId="0" applyFont="1" applyBorder="1" applyAlignment="1">
      <alignment horizontal="center" vertical="center" wrapText="1"/>
    </xf>
    <xf numFmtId="0" fontId="0" fillId="0" borderId="0" xfId="0" applyBorder="1" applyAlignment="1">
      <alignment horizontal="left"/>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40" fillId="0" borderId="0" xfId="0" applyFont="1" applyAlignment="1">
      <alignment horizontal="center" vertical="center"/>
    </xf>
    <xf numFmtId="0" fontId="40" fillId="0" borderId="0" xfId="0" applyFont="1"/>
    <xf numFmtId="0" fontId="0" fillId="0" borderId="0" xfId="0" applyBorder="1" applyAlignment="1">
      <alignment horizontal="left" vertical="center"/>
    </xf>
    <xf numFmtId="0" fontId="15" fillId="0" borderId="0" xfId="0" applyFont="1" applyBorder="1" applyAlignment="1">
      <alignment horizontal="left" vertical="center"/>
    </xf>
    <xf numFmtId="0" fontId="6" fillId="0" borderId="0" xfId="0" applyFont="1" applyBorder="1" applyAlignment="1">
      <alignment horizontal="left" vertical="center"/>
    </xf>
    <xf numFmtId="0" fontId="18" fillId="0" borderId="0" xfId="0" applyFont="1" applyBorder="1" applyAlignment="1">
      <alignment horizontal="left" vertical="center"/>
    </xf>
    <xf numFmtId="0" fontId="37" fillId="0" borderId="0" xfId="0" applyFont="1" applyBorder="1" applyAlignment="1">
      <alignment horizontal="left" vertical="center"/>
    </xf>
    <xf numFmtId="0" fontId="15"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0" fillId="0" borderId="0" xfId="0" applyFont="1"/>
    <xf numFmtId="0" fontId="16"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7" fillId="0" borderId="0" xfId="0" applyFont="1" applyBorder="1" applyAlignment="1">
      <alignment horizontal="left" vertical="center"/>
    </xf>
    <xf numFmtId="0" fontId="46" fillId="0" borderId="0" xfId="0" applyFont="1" applyBorder="1" applyAlignment="1">
      <alignment horizontal="left"/>
    </xf>
    <xf numFmtId="0" fontId="2" fillId="0" borderId="17" xfId="0" applyFont="1" applyBorder="1" applyAlignment="1">
      <alignment horizontal="center" vertical="center"/>
    </xf>
    <xf numFmtId="0" fontId="23" fillId="0" borderId="17" xfId="0" applyFont="1" applyBorder="1" applyAlignment="1">
      <alignment horizontal="center" vertical="center" wrapText="1"/>
    </xf>
    <xf numFmtId="0" fontId="0" fillId="0" borderId="0" xfId="0" applyBorder="1" applyAlignment="1">
      <alignment horizontal="left"/>
    </xf>
    <xf numFmtId="0" fontId="13" fillId="2" borderId="17" xfId="0" applyFont="1" applyFill="1" applyBorder="1" applyAlignment="1">
      <alignment horizontal="left" vertical="center" wrapText="1"/>
    </xf>
    <xf numFmtId="44" fontId="22" fillId="0" borderId="0" xfId="1" applyFont="1" applyBorder="1"/>
    <xf numFmtId="44" fontId="22" fillId="0" borderId="0" xfId="1" applyFont="1" applyBorder="1" applyProtection="1"/>
    <xf numFmtId="44" fontId="19" fillId="0" borderId="0" xfId="1" applyFont="1" applyBorder="1"/>
    <xf numFmtId="0" fontId="25" fillId="0" borderId="0" xfId="0" applyFont="1" applyBorder="1" applyAlignment="1" applyProtection="1">
      <protection locked="0"/>
    </xf>
    <xf numFmtId="0" fontId="2" fillId="0" borderId="0" xfId="0" applyFont="1" applyBorder="1" applyProtection="1">
      <protection locked="0"/>
    </xf>
    <xf numFmtId="0" fontId="21" fillId="0" borderId="0" xfId="0" applyFont="1" applyBorder="1" applyProtection="1">
      <protection locked="0"/>
    </xf>
    <xf numFmtId="44" fontId="22" fillId="0" borderId="0" xfId="1" applyFont="1" applyBorder="1" applyProtection="1">
      <protection locked="0"/>
    </xf>
    <xf numFmtId="0" fontId="0" fillId="0" borderId="0" xfId="0" applyBorder="1" applyProtection="1">
      <protection locked="0"/>
    </xf>
    <xf numFmtId="44" fontId="0" fillId="0" borderId="0" xfId="1" applyFont="1" applyBorder="1" applyProtection="1">
      <protection locked="0"/>
    </xf>
    <xf numFmtId="0" fontId="3" fillId="0" borderId="8" xfId="0" applyFont="1" applyBorder="1" applyAlignment="1" applyProtection="1">
      <alignment vertical="top"/>
      <protection locked="0"/>
    </xf>
    <xf numFmtId="0" fontId="30" fillId="0" borderId="9" xfId="0" applyFont="1" applyBorder="1" applyAlignment="1" applyProtection="1">
      <alignment vertical="top"/>
      <protection locked="0"/>
    </xf>
    <xf numFmtId="0" fontId="30" fillId="0" borderId="10" xfId="0" applyFont="1" applyBorder="1" applyAlignment="1" applyProtection="1">
      <alignment vertical="top"/>
      <protection locked="0"/>
    </xf>
    <xf numFmtId="0" fontId="3" fillId="0" borderId="9"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2" fillId="0" borderId="0" xfId="0" applyFont="1" applyBorder="1" applyProtection="1">
      <protection locked="0"/>
    </xf>
    <xf numFmtId="0" fontId="25" fillId="0" borderId="0" xfId="0" applyFont="1" applyAlignment="1" applyProtection="1">
      <protection locked="0"/>
    </xf>
    <xf numFmtId="6" fontId="24" fillId="0" borderId="0" xfId="0" applyNumberFormat="1" applyFont="1" applyAlignment="1" applyProtection="1">
      <alignment horizontal="left"/>
      <protection locked="0"/>
    </xf>
    <xf numFmtId="0" fontId="25" fillId="0" borderId="0" xfId="0" applyFont="1" applyBorder="1" applyProtection="1">
      <protection locked="0"/>
    </xf>
    <xf numFmtId="6" fontId="25" fillId="0" borderId="0" xfId="0" applyNumberFormat="1" applyFont="1" applyAlignment="1" applyProtection="1">
      <alignment horizontal="left"/>
      <protection locked="0"/>
    </xf>
    <xf numFmtId="0" fontId="24" fillId="0" borderId="0" xfId="0" applyFont="1" applyBorder="1" applyProtection="1">
      <protection locked="0"/>
    </xf>
    <xf numFmtId="9" fontId="22" fillId="0" borderId="0" xfId="0" applyNumberFormat="1" applyFont="1" applyBorder="1" applyAlignment="1" applyProtection="1">
      <alignment horizontal="right"/>
      <protection locked="0"/>
    </xf>
    <xf numFmtId="8" fontId="25" fillId="0" borderId="0" xfId="0" applyNumberFormat="1" applyFont="1" applyBorder="1" applyAlignment="1" applyProtection="1">
      <alignment horizontal="left"/>
      <protection locked="0"/>
    </xf>
    <xf numFmtId="0" fontId="23" fillId="0" borderId="0" xfId="0" applyFont="1" applyBorder="1" applyAlignment="1" applyProtection="1">
      <alignment vertical="top" wrapText="1"/>
      <protection locked="0"/>
    </xf>
    <xf numFmtId="6" fontId="24" fillId="0" borderId="0" xfId="0" applyNumberFormat="1" applyFont="1" applyBorder="1" applyAlignment="1" applyProtection="1">
      <alignment horizontal="left"/>
      <protection locked="0"/>
    </xf>
    <xf numFmtId="42" fontId="0" fillId="0" borderId="10" xfId="0" applyNumberFormat="1" applyBorder="1" applyProtection="1">
      <protection locked="0"/>
    </xf>
    <xf numFmtId="164" fontId="24" fillId="0" borderId="0" xfId="1" applyNumberFormat="1" applyFont="1" applyBorder="1" applyAlignment="1" applyProtection="1">
      <alignment horizontal="left"/>
      <protection locked="0"/>
    </xf>
    <xf numFmtId="164" fontId="24"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22" fillId="0" borderId="14" xfId="1" applyFont="1" applyBorder="1" applyProtection="1">
      <protection locked="0"/>
    </xf>
    <xf numFmtId="44" fontId="2" fillId="0" borderId="0" xfId="0" applyNumberFormat="1" applyFont="1" applyBorder="1" applyProtection="1">
      <protection locked="0"/>
    </xf>
    <xf numFmtId="10" fontId="2" fillId="0" borderId="0" xfId="0" applyNumberFormat="1" applyFont="1" applyBorder="1" applyProtection="1">
      <protection locked="0"/>
    </xf>
    <xf numFmtId="0" fontId="21" fillId="0" borderId="0" xfId="0" applyFont="1"/>
    <xf numFmtId="6" fontId="24" fillId="0" borderId="0" xfId="0" applyNumberFormat="1" applyFont="1" applyAlignment="1">
      <alignment horizontal="left"/>
    </xf>
    <xf numFmtId="0" fontId="3" fillId="0" borderId="8" xfId="0" applyFont="1" applyBorder="1" applyAlignment="1" applyProtection="1">
      <alignment horizontal="left" vertical="top"/>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6"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8"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0" borderId="1" xfId="0" applyFont="1" applyBorder="1" applyProtection="1"/>
    <xf numFmtId="0" fontId="6" fillId="0" borderId="2" xfId="0" applyFont="1" applyBorder="1" applyProtection="1"/>
    <xf numFmtId="0" fontId="6" fillId="0" borderId="3" xfId="0" applyFont="1" applyBorder="1" applyProtection="1"/>
    <xf numFmtId="9" fontId="22" fillId="0" borderId="0" xfId="0" applyNumberFormat="1" applyFont="1" applyBorder="1" applyAlignment="1" applyProtection="1">
      <alignment horizontal="right"/>
      <protection locked="0"/>
    </xf>
    <xf numFmtId="0" fontId="24" fillId="0" borderId="0" xfId="0" applyFont="1" applyBorder="1" applyAlignment="1" applyProtection="1">
      <alignment horizontal="left" vertical="top" wrapText="1"/>
      <protection locked="0"/>
    </xf>
    <xf numFmtId="0" fontId="24" fillId="0" borderId="0" xfId="0" applyFont="1" applyBorder="1" applyAlignment="1" applyProtection="1">
      <alignment vertical="top"/>
      <protection locked="0"/>
    </xf>
    <xf numFmtId="0" fontId="24" fillId="0" borderId="0" xfId="0" applyFont="1" applyBorder="1" applyAlignment="1" applyProtection="1">
      <alignment horizontal="left" vertical="top"/>
      <protection locked="0"/>
    </xf>
    <xf numFmtId="43" fontId="2" fillId="0" borderId="0" xfId="0" applyNumberFormat="1" applyFont="1" applyBorder="1"/>
    <xf numFmtId="43" fontId="12" fillId="0" borderId="0" xfId="0" applyNumberFormat="1" applyFont="1" applyBorder="1"/>
    <xf numFmtId="44" fontId="31" fillId="0" borderId="0" xfId="1" applyFont="1" applyBorder="1" applyProtection="1">
      <protection locked="0"/>
    </xf>
    <xf numFmtId="9" fontId="22" fillId="0" borderId="0" xfId="0" applyNumberFormat="1" applyFont="1" applyBorder="1" applyAlignment="1" applyProtection="1">
      <alignment horizontal="right"/>
    </xf>
    <xf numFmtId="0" fontId="13" fillId="2" borderId="17" xfId="0" applyFont="1" applyFill="1" applyBorder="1" applyAlignment="1" applyProtection="1">
      <alignment horizontal="left" vertical="center" wrapText="1"/>
    </xf>
    <xf numFmtId="0" fontId="2" fillId="0" borderId="17" xfId="0" applyFont="1" applyBorder="1" applyAlignment="1">
      <alignment horizontal="center" vertical="center"/>
    </xf>
    <xf numFmtId="0" fontId="26"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 fillId="0" borderId="17" xfId="0" applyFont="1" applyBorder="1" applyAlignment="1">
      <alignment horizontal="center" vertical="center"/>
    </xf>
    <xf numFmtId="0" fontId="24" fillId="0" borderId="0" xfId="0" applyFont="1" applyBorder="1" applyAlignment="1" applyProtection="1">
      <alignment horizontal="left" vertical="top" wrapText="1"/>
      <protection locked="0"/>
    </xf>
    <xf numFmtId="0" fontId="23" fillId="0" borderId="17" xfId="0" applyFont="1" applyBorder="1" applyAlignment="1">
      <alignment horizontal="center" vertical="center" wrapText="1"/>
    </xf>
    <xf numFmtId="0" fontId="24" fillId="0" borderId="9"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6" fillId="0" borderId="17" xfId="0" applyFont="1" applyBorder="1" applyAlignment="1">
      <alignment horizontal="center" vertical="center" wrapText="1"/>
    </xf>
    <xf numFmtId="0" fontId="26" fillId="0" borderId="17" xfId="0" applyFont="1" applyBorder="1" applyAlignment="1">
      <alignment horizontal="center" vertical="top" wrapText="1"/>
    </xf>
    <xf numFmtId="0" fontId="26" fillId="0" borderId="17" xfId="0" applyFont="1" applyBorder="1" applyAlignment="1">
      <alignment horizontal="center" vertical="center"/>
    </xf>
    <xf numFmtId="0" fontId="26" fillId="0" borderId="17" xfId="0" applyFont="1" applyBorder="1" applyAlignment="1">
      <alignment horizontal="center" vertical="center" wrapText="1"/>
    </xf>
    <xf numFmtId="0" fontId="23" fillId="0" borderId="17" xfId="0" applyFont="1" applyBorder="1" applyAlignment="1">
      <alignment horizontal="center" vertical="center" wrapText="1"/>
    </xf>
    <xf numFmtId="14" fontId="40" fillId="0" borderId="0" xfId="0" applyNumberFormat="1" applyFont="1"/>
    <xf numFmtId="0" fontId="29" fillId="0" borderId="0" xfId="0" applyFont="1" applyProtection="1"/>
    <xf numFmtId="0" fontId="0" fillId="0" borderId="0" xfId="0" applyProtection="1"/>
    <xf numFmtId="9" fontId="22" fillId="6" borderId="0" xfId="0" applyNumberFormat="1" applyFont="1" applyFill="1" applyBorder="1" applyAlignment="1" applyProtection="1">
      <alignment horizontal="right"/>
    </xf>
    <xf numFmtId="44" fontId="22" fillId="6" borderId="0" xfId="1" applyFont="1" applyFill="1" applyBorder="1" applyProtection="1"/>
    <xf numFmtId="0" fontId="17" fillId="6" borderId="0" xfId="0" applyFont="1" applyFill="1" applyBorder="1" applyAlignment="1" applyProtection="1">
      <alignment horizontal="right"/>
    </xf>
    <xf numFmtId="0" fontId="0" fillId="6" borderId="0" xfId="0" applyFill="1" applyBorder="1" applyProtection="1"/>
    <xf numFmtId="0" fontId="0" fillId="0" borderId="0" xfId="0" applyBorder="1" applyProtection="1"/>
    <xf numFmtId="0" fontId="23" fillId="0" borderId="0" xfId="0" applyFont="1" applyBorder="1" applyAlignment="1" applyProtection="1">
      <alignment vertical="top" wrapText="1"/>
    </xf>
    <xf numFmtId="0" fontId="23" fillId="6" borderId="0" xfId="0" applyFont="1" applyFill="1" applyBorder="1" applyAlignment="1" applyProtection="1">
      <alignment vertical="top" wrapText="1"/>
    </xf>
    <xf numFmtId="0" fontId="23" fillId="6" borderId="17" xfId="0" applyFont="1" applyFill="1" applyBorder="1" applyAlignment="1" applyProtection="1">
      <alignment horizontal="center" vertical="center" wrapText="1"/>
    </xf>
    <xf numFmtId="0" fontId="23" fillId="6" borderId="17" xfId="0" applyFont="1" applyFill="1" applyBorder="1" applyAlignment="1" applyProtection="1">
      <alignment horizontal="center" vertical="top" wrapText="1"/>
    </xf>
    <xf numFmtId="0" fontId="24" fillId="6" borderId="0" xfId="0" applyFont="1" applyFill="1" applyBorder="1" applyAlignment="1" applyProtection="1">
      <alignment horizontal="left" vertical="top" wrapText="1"/>
    </xf>
    <xf numFmtId="0" fontId="24" fillId="6" borderId="0" xfId="0" applyFont="1" applyFill="1" applyBorder="1" applyAlignment="1" applyProtection="1">
      <alignment horizontal="center" vertical="top" wrapText="1"/>
    </xf>
    <xf numFmtId="44" fontId="24" fillId="6" borderId="0" xfId="0" applyNumberFormat="1" applyFont="1" applyFill="1" applyBorder="1" applyProtection="1"/>
    <xf numFmtId="44" fontId="22" fillId="6" borderId="14" xfId="1" applyFont="1" applyFill="1" applyBorder="1" applyProtection="1"/>
    <xf numFmtId="9" fontId="22" fillId="6" borderId="0" xfId="0" applyNumberFormat="1" applyFont="1" applyFill="1" applyBorder="1" applyAlignment="1" applyProtection="1"/>
    <xf numFmtId="6" fontId="24" fillId="0" borderId="0" xfId="0" applyNumberFormat="1" applyFont="1" applyAlignment="1" applyProtection="1">
      <alignment horizontal="left"/>
    </xf>
    <xf numFmtId="0" fontId="2" fillId="6" borderId="0" xfId="0" applyFont="1" applyFill="1" applyBorder="1" applyProtection="1"/>
    <xf numFmtId="42" fontId="2" fillId="6" borderId="0" xfId="0" applyNumberFormat="1" applyFont="1" applyFill="1" applyBorder="1" applyProtection="1"/>
    <xf numFmtId="44" fontId="2" fillId="6" borderId="0" xfId="1" applyFont="1" applyFill="1" applyBorder="1" applyProtection="1"/>
    <xf numFmtId="0" fontId="24" fillId="0" borderId="0" xfId="0" applyFont="1" applyBorder="1" applyProtection="1"/>
    <xf numFmtId="0" fontId="25" fillId="0" borderId="0" xfId="0" applyFont="1" applyBorder="1" applyProtection="1"/>
    <xf numFmtId="0" fontId="17" fillId="6" borderId="0" xfId="0" applyFont="1" applyFill="1" applyBorder="1" applyAlignment="1" applyProtection="1"/>
    <xf numFmtId="44" fontId="19" fillId="6" borderId="0" xfId="1" applyFont="1" applyFill="1" applyBorder="1" applyProtection="1"/>
    <xf numFmtId="0" fontId="21" fillId="0" borderId="0" xfId="0" applyFont="1" applyProtection="1"/>
    <xf numFmtId="42" fontId="0" fillId="6" borderId="0" xfId="0" applyNumberFormat="1" applyFill="1" applyBorder="1" applyProtection="1"/>
    <xf numFmtId="44" fontId="0" fillId="6" borderId="0" xfId="1" applyFont="1" applyFill="1" applyBorder="1" applyProtection="1"/>
    <xf numFmtId="0" fontId="3" fillId="6" borderId="8" xfId="0" applyFont="1" applyFill="1" applyBorder="1" applyAlignment="1" applyProtection="1">
      <alignment vertical="top"/>
    </xf>
    <xf numFmtId="0" fontId="30" fillId="6" borderId="9" xfId="0" applyFont="1" applyFill="1" applyBorder="1" applyAlignment="1" applyProtection="1">
      <alignment vertical="top"/>
    </xf>
    <xf numFmtId="0" fontId="30" fillId="6" borderId="10" xfId="0" applyFont="1" applyFill="1" applyBorder="1" applyAlignment="1" applyProtection="1">
      <alignment vertical="top"/>
    </xf>
    <xf numFmtId="42" fontId="0" fillId="0" borderId="0" xfId="0" applyNumberFormat="1" applyBorder="1" applyProtection="1"/>
    <xf numFmtId="0" fontId="21" fillId="6" borderId="9" xfId="0" applyFont="1" applyFill="1" applyBorder="1" applyAlignment="1" applyProtection="1">
      <alignment vertical="top"/>
    </xf>
    <xf numFmtId="0" fontId="21" fillId="6" borderId="10" xfId="0" applyFont="1" applyFill="1" applyBorder="1" applyAlignment="1" applyProtection="1">
      <alignment vertical="top"/>
    </xf>
    <xf numFmtId="0" fontId="23" fillId="6" borderId="19" xfId="0" applyFont="1" applyFill="1" applyBorder="1" applyAlignment="1" applyProtection="1">
      <alignment horizontal="center" vertical="center" wrapText="1"/>
    </xf>
    <xf numFmtId="0" fontId="24" fillId="6" borderId="9" xfId="0" applyFont="1" applyFill="1" applyBorder="1" applyAlignment="1" applyProtection="1">
      <alignment horizontal="left" vertical="top" wrapText="1"/>
    </xf>
    <xf numFmtId="0" fontId="21" fillId="6" borderId="9" xfId="0" applyFont="1" applyFill="1" applyBorder="1" applyAlignment="1" applyProtection="1">
      <alignment horizontal="left" vertical="top" wrapText="1"/>
    </xf>
    <xf numFmtId="0" fontId="21" fillId="6" borderId="0" xfId="0" applyFont="1" applyFill="1" applyBorder="1" applyAlignment="1" applyProtection="1">
      <alignment horizontal="left" vertical="top" wrapText="1"/>
    </xf>
    <xf numFmtId="0" fontId="30" fillId="6" borderId="0" xfId="0" applyFont="1" applyFill="1" applyBorder="1" applyAlignment="1" applyProtection="1">
      <alignment horizontal="right"/>
    </xf>
    <xf numFmtId="9" fontId="22" fillId="6" borderId="0" xfId="0" applyNumberFormat="1" applyFont="1" applyFill="1" applyBorder="1" applyAlignment="1" applyProtection="1">
      <alignment horizontal="right" wrapText="1"/>
    </xf>
    <xf numFmtId="44" fontId="25" fillId="6" borderId="0" xfId="1" applyFont="1" applyFill="1" applyBorder="1" applyProtection="1"/>
    <xf numFmtId="0" fontId="2" fillId="6" borderId="17" xfId="0" applyFont="1" applyFill="1" applyBorder="1" applyAlignment="1" applyProtection="1">
      <alignment horizontal="center" vertical="center"/>
    </xf>
    <xf numFmtId="0" fontId="2" fillId="6" borderId="17" xfId="0" applyFont="1" applyFill="1" applyBorder="1" applyAlignment="1" applyProtection="1">
      <alignment horizontal="center" vertical="center" wrapText="1"/>
    </xf>
    <xf numFmtId="0" fontId="24" fillId="6" borderId="0" xfId="0" applyFont="1" applyFill="1" applyBorder="1" applyAlignment="1" applyProtection="1">
      <alignment vertical="top"/>
    </xf>
    <xf numFmtId="0" fontId="24" fillId="6" borderId="0" xfId="0" applyFont="1" applyFill="1" applyBorder="1" applyAlignment="1" applyProtection="1">
      <alignment vertical="top" wrapText="1"/>
    </xf>
    <xf numFmtId="44" fontId="25" fillId="6" borderId="14" xfId="1" applyFont="1" applyFill="1" applyBorder="1" applyProtection="1"/>
    <xf numFmtId="0" fontId="2" fillId="6" borderId="0" xfId="0" applyFont="1" applyFill="1" applyBorder="1" applyAlignment="1" applyProtection="1">
      <alignment vertical="top"/>
    </xf>
    <xf numFmtId="0" fontId="2" fillId="6" borderId="0" xfId="0" applyFont="1" applyFill="1" applyBorder="1" applyAlignment="1" applyProtection="1">
      <alignment vertical="top" wrapText="1"/>
    </xf>
    <xf numFmtId="44" fontId="13" fillId="6" borderId="0" xfId="1" applyFont="1" applyFill="1" applyBorder="1" applyProtection="1"/>
    <xf numFmtId="0" fontId="21" fillId="6" borderId="0" xfId="0" applyFont="1" applyFill="1" applyBorder="1" applyAlignment="1" applyProtection="1">
      <alignment vertical="top"/>
    </xf>
    <xf numFmtId="0" fontId="21" fillId="6" borderId="0" xfId="0" applyFont="1" applyFill="1" applyBorder="1" applyAlignment="1" applyProtection="1">
      <alignment vertical="top" wrapText="1"/>
    </xf>
    <xf numFmtId="0" fontId="21" fillId="6" borderId="0" xfId="0" applyFont="1" applyFill="1" applyBorder="1" applyAlignment="1" applyProtection="1">
      <alignment wrapText="1"/>
    </xf>
    <xf numFmtId="0" fontId="21" fillId="6" borderId="0" xfId="0" applyFont="1" applyFill="1" applyBorder="1" applyProtection="1"/>
    <xf numFmtId="0" fontId="3" fillId="6" borderId="9" xfId="0" applyFont="1" applyFill="1" applyBorder="1" applyAlignment="1" applyProtection="1">
      <alignment vertical="top"/>
    </xf>
    <xf numFmtId="0" fontId="22" fillId="6" borderId="0" xfId="0" applyFont="1" applyFill="1" applyBorder="1" applyAlignment="1" applyProtection="1">
      <alignment horizontal="right"/>
    </xf>
    <xf numFmtId="0" fontId="21" fillId="6" borderId="0" xfId="0" applyFont="1" applyFill="1" applyBorder="1" applyAlignment="1" applyProtection="1">
      <alignment horizontal="center"/>
    </xf>
    <xf numFmtId="44" fontId="3" fillId="6" borderId="0" xfId="1" applyFont="1" applyFill="1" applyBorder="1" applyProtection="1"/>
    <xf numFmtId="0" fontId="0" fillId="0" borderId="0" xfId="0" applyFill="1" applyBorder="1" applyProtection="1"/>
    <xf numFmtId="0" fontId="22" fillId="6" borderId="0" xfId="0" applyFont="1" applyFill="1" applyBorder="1" applyAlignment="1" applyProtection="1">
      <alignment horizontal="center"/>
    </xf>
    <xf numFmtId="44" fontId="21" fillId="6" borderId="0" xfId="0" applyNumberFormat="1" applyFont="1" applyFill="1" applyBorder="1" applyProtection="1"/>
    <xf numFmtId="44" fontId="2" fillId="6" borderId="0" xfId="0" applyNumberFormat="1" applyFont="1" applyFill="1" applyBorder="1" applyProtection="1"/>
    <xf numFmtId="0" fontId="22" fillId="6" borderId="0" xfId="0" applyFont="1" applyFill="1" applyBorder="1" applyAlignment="1" applyProtection="1">
      <alignment horizontal="left" vertical="top" wrapText="1"/>
    </xf>
    <xf numFmtId="0" fontId="0" fillId="0" borderId="0" xfId="0" applyBorder="1" applyAlignment="1" applyProtection="1">
      <alignment horizontal="right"/>
    </xf>
    <xf numFmtId="0" fontId="25" fillId="6" borderId="0" xfId="0" applyFont="1" applyFill="1" applyBorder="1" applyAlignment="1" applyProtection="1">
      <alignment horizontal="left" vertical="top" wrapText="1"/>
    </xf>
    <xf numFmtId="10" fontId="2" fillId="6" borderId="0" xfId="0" applyNumberFormat="1" applyFont="1" applyFill="1" applyBorder="1" applyProtection="1"/>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9" xfId="0" applyFont="1" applyBorder="1" applyAlignment="1" applyProtection="1">
      <alignment horizontal="center" vertical="center"/>
    </xf>
    <xf numFmtId="0" fontId="29" fillId="0" borderId="0" xfId="0" applyFont="1" applyBorder="1" applyAlignment="1" applyProtection="1">
      <alignment wrapText="1"/>
    </xf>
    <xf numFmtId="0" fontId="48" fillId="0" borderId="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4" borderId="14" xfId="0" applyFont="1" applyFill="1" applyBorder="1" applyAlignment="1" applyProtection="1">
      <alignment vertical="center" wrapText="1"/>
    </xf>
    <xf numFmtId="0" fontId="13" fillId="0" borderId="17" xfId="0" applyFont="1" applyFill="1" applyBorder="1" applyAlignment="1" applyProtection="1">
      <alignment vertical="center" wrapText="1"/>
    </xf>
    <xf numFmtId="0" fontId="13" fillId="0" borderId="17" xfId="0" applyFont="1" applyFill="1" applyBorder="1" applyAlignment="1" applyProtection="1">
      <alignment horizontal="center" vertical="center" wrapText="1"/>
    </xf>
    <xf numFmtId="0" fontId="13" fillId="0" borderId="17" xfId="0" applyFont="1" applyFill="1" applyBorder="1" applyAlignment="1" applyProtection="1">
      <alignment horizontal="left" vertical="center"/>
    </xf>
    <xf numFmtId="0" fontId="13" fillId="0" borderId="18" xfId="0" applyFont="1" applyFill="1" applyBorder="1" applyAlignment="1" applyProtection="1">
      <alignment horizontal="center" vertical="center" wrapText="1"/>
    </xf>
    <xf numFmtId="0" fontId="27" fillId="0" borderId="18" xfId="0" applyFont="1" applyFill="1" applyBorder="1" applyAlignment="1" applyProtection="1">
      <alignment horizontal="center" vertical="center"/>
    </xf>
    <xf numFmtId="0" fontId="13" fillId="0" borderId="18" xfId="0" applyFont="1" applyFill="1" applyBorder="1" applyAlignment="1" applyProtection="1">
      <alignment horizontal="center" vertical="center"/>
    </xf>
    <xf numFmtId="0" fontId="13" fillId="0" borderId="17" xfId="0" applyNumberFormat="1" applyFont="1" applyFill="1" applyBorder="1" applyAlignment="1" applyProtection="1">
      <alignment horizontal="center" vertical="center"/>
    </xf>
    <xf numFmtId="44" fontId="34" fillId="0" borderId="21" xfId="0" applyNumberFormat="1" applyFont="1" applyFill="1" applyBorder="1" applyProtection="1"/>
    <xf numFmtId="44" fontId="34" fillId="0" borderId="17" xfId="0" applyNumberFormat="1" applyFont="1" applyFill="1" applyBorder="1" applyProtection="1"/>
    <xf numFmtId="0" fontId="0" fillId="0" borderId="0" xfId="0" applyFill="1" applyBorder="1"/>
    <xf numFmtId="0" fontId="0" fillId="0" borderId="0" xfId="0" applyFill="1"/>
    <xf numFmtId="0" fontId="3" fillId="0" borderId="8" xfId="0" applyFont="1" applyFill="1" applyBorder="1" applyAlignment="1" applyProtection="1">
      <alignment vertical="top"/>
    </xf>
    <xf numFmtId="0" fontId="0" fillId="0" borderId="0" xfId="0" applyFill="1" applyBorder="1" applyProtection="1">
      <protection locked="0"/>
    </xf>
    <xf numFmtId="6" fontId="24" fillId="0" borderId="0" xfId="0" applyNumberFormat="1" applyFont="1" applyFill="1" applyAlignment="1">
      <alignment horizontal="left"/>
    </xf>
    <xf numFmtId="0" fontId="0" fillId="0" borderId="0" xfId="0" applyFill="1" applyProtection="1">
      <protection locked="0"/>
    </xf>
    <xf numFmtId="0" fontId="21" fillId="0" borderId="10" xfId="0" applyFont="1" applyFill="1" applyBorder="1" applyAlignment="1" applyProtection="1">
      <alignment vertical="top"/>
      <protection locked="0"/>
    </xf>
    <xf numFmtId="0" fontId="3" fillId="0" borderId="9" xfId="0" applyFont="1" applyFill="1" applyBorder="1" applyAlignment="1" applyProtection="1">
      <alignment vertical="top"/>
      <protection locked="0"/>
    </xf>
    <xf numFmtId="0" fontId="24" fillId="0" borderId="0" xfId="0" applyFont="1" applyFill="1" applyBorder="1" applyProtection="1">
      <protection locked="0"/>
    </xf>
    <xf numFmtId="6" fontId="24" fillId="0" borderId="0" xfId="0" applyNumberFormat="1" applyFont="1" applyFill="1" applyAlignment="1" applyProtection="1">
      <alignment horizontal="left"/>
      <protection locked="0"/>
    </xf>
    <xf numFmtId="44" fontId="19" fillId="0" borderId="0" xfId="1" applyFont="1" applyFill="1" applyBorder="1"/>
    <xf numFmtId="0" fontId="21" fillId="0" borderId="9" xfId="0" applyFont="1" applyFill="1" applyBorder="1" applyAlignment="1" applyProtection="1">
      <alignment vertical="top"/>
      <protection locked="0"/>
    </xf>
    <xf numFmtId="0" fontId="2" fillId="0" borderId="0" xfId="0" applyFont="1" applyFill="1" applyBorder="1" applyProtection="1">
      <protection locked="0"/>
    </xf>
    <xf numFmtId="0" fontId="25" fillId="0" borderId="0" xfId="0" applyFont="1" applyFill="1" applyBorder="1" applyProtection="1">
      <protection locked="0"/>
    </xf>
    <xf numFmtId="0" fontId="25" fillId="0" borderId="0" xfId="0" applyFont="1" applyFill="1" applyBorder="1" applyAlignment="1" applyProtection="1">
      <protection locked="0"/>
    </xf>
    <xf numFmtId="0" fontId="24" fillId="0" borderId="0" xfId="0" applyFont="1" applyFill="1" applyBorder="1" applyAlignment="1" applyProtection="1">
      <alignment horizontal="left"/>
      <protection locked="0"/>
    </xf>
    <xf numFmtId="6" fontId="24" fillId="0" borderId="0" xfId="0" applyNumberFormat="1" applyFont="1" applyFill="1" applyBorder="1" applyAlignment="1" applyProtection="1">
      <alignment horizontal="left"/>
      <protection locked="0"/>
    </xf>
    <xf numFmtId="0" fontId="2" fillId="0" borderId="0" xfId="0" applyFont="1" applyFill="1" applyBorder="1" applyAlignment="1" applyProtection="1">
      <protection locked="0"/>
    </xf>
    <xf numFmtId="0" fontId="2" fillId="0" borderId="0" xfId="0" applyFont="1" applyFill="1" applyBorder="1" applyAlignment="1" applyProtection="1">
      <alignment horizontal="left"/>
      <protection locked="0"/>
    </xf>
    <xf numFmtId="0" fontId="0" fillId="0" borderId="10" xfId="0" applyFill="1" applyBorder="1" applyProtection="1">
      <protection locked="0"/>
    </xf>
    <xf numFmtId="0" fontId="2" fillId="0" borderId="0" xfId="0" applyFont="1" applyFill="1" applyBorder="1"/>
    <xf numFmtId="0" fontId="21" fillId="0" borderId="0" xfId="0" applyFont="1" applyFill="1"/>
    <xf numFmtId="0" fontId="3" fillId="0" borderId="8" xfId="0" applyFont="1" applyFill="1" applyBorder="1" applyAlignment="1" applyProtection="1">
      <alignment vertical="top"/>
      <protection locked="0"/>
    </xf>
    <xf numFmtId="0" fontId="30" fillId="0" borderId="9" xfId="0" applyFont="1" applyFill="1" applyBorder="1" applyAlignment="1" applyProtection="1">
      <alignment vertical="top"/>
      <protection locked="0"/>
    </xf>
    <xf numFmtId="0" fontId="30" fillId="0" borderId="10" xfId="0" applyFont="1" applyFill="1" applyBorder="1" applyAlignment="1" applyProtection="1">
      <alignment vertical="top"/>
      <protection locked="0"/>
    </xf>
    <xf numFmtId="0" fontId="23" fillId="0" borderId="0" xfId="0" applyFont="1" applyFill="1" applyBorder="1" applyAlignment="1">
      <alignment vertical="top" wrapText="1"/>
    </xf>
    <xf numFmtId="0" fontId="25" fillId="0" borderId="19" xfId="0" applyFont="1" applyFill="1" applyBorder="1"/>
    <xf numFmtId="0" fontId="25" fillId="0" borderId="20" xfId="0" applyFont="1" applyFill="1" applyBorder="1"/>
    <xf numFmtId="0" fontId="22" fillId="0" borderId="20" xfId="0" applyFont="1" applyFill="1" applyBorder="1"/>
    <xf numFmtId="0" fontId="35" fillId="0" borderId="20" xfId="0" applyFont="1" applyFill="1" applyBorder="1" applyAlignment="1">
      <alignment horizontal="center"/>
    </xf>
    <xf numFmtId="0" fontId="17" fillId="0" borderId="20" xfId="0" applyFont="1" applyFill="1" applyBorder="1" applyAlignment="1">
      <alignment horizontal="center"/>
    </xf>
    <xf numFmtId="0" fontId="35" fillId="0" borderId="16" xfId="0" applyFont="1" applyFill="1" applyBorder="1" applyAlignment="1">
      <alignment horizontal="center"/>
    </xf>
    <xf numFmtId="0" fontId="25" fillId="0" borderId="0" xfId="0" applyFont="1" applyFill="1" applyBorder="1" applyAlignment="1"/>
    <xf numFmtId="0" fontId="24" fillId="0" borderId="0" xfId="0" applyFont="1" applyFill="1" applyBorder="1"/>
    <xf numFmtId="44" fontId="35" fillId="0" borderId="0" xfId="1" applyFont="1" applyFill="1" applyBorder="1" applyAlignment="1">
      <alignment horizontal="left"/>
    </xf>
    <xf numFmtId="44" fontId="17" fillId="0" borderId="0" xfId="1" applyFont="1" applyFill="1" applyBorder="1"/>
    <xf numFmtId="6" fontId="2" fillId="0" borderId="0" xfId="0" applyNumberFormat="1" applyFont="1" applyFill="1" applyBorder="1" applyAlignment="1">
      <alignment horizontal="left"/>
    </xf>
    <xf numFmtId="164" fontId="2" fillId="0" borderId="0" xfId="0" applyNumberFormat="1" applyFont="1" applyFill="1" applyBorder="1" applyAlignment="1">
      <alignment horizontal="left"/>
    </xf>
    <xf numFmtId="0" fontId="25" fillId="0" borderId="0" xfId="0" applyFont="1" applyFill="1" applyBorder="1"/>
    <xf numFmtId="44" fontId="35" fillId="0" borderId="14" xfId="1" applyFont="1" applyFill="1" applyBorder="1" applyAlignment="1">
      <alignment horizontal="left"/>
    </xf>
    <xf numFmtId="44" fontId="17" fillId="0" borderId="14" xfId="1" applyFont="1" applyFill="1" applyBorder="1"/>
    <xf numFmtId="44" fontId="35" fillId="0" borderId="0" xfId="1" applyFont="1" applyFill="1" applyBorder="1"/>
    <xf numFmtId="3" fontId="2" fillId="0" borderId="0" xfId="0" applyNumberFormat="1" applyFont="1" applyFill="1" applyBorder="1" applyAlignment="1">
      <alignment horizontal="left"/>
    </xf>
    <xf numFmtId="0" fontId="12" fillId="0" borderId="20" xfId="0" applyFont="1" applyFill="1" applyBorder="1"/>
    <xf numFmtId="44" fontId="17" fillId="0" borderId="20" xfId="1" applyFont="1" applyFill="1" applyBorder="1"/>
    <xf numFmtId="44" fontId="17" fillId="0" borderId="16" xfId="1" applyFont="1" applyFill="1" applyBorder="1"/>
    <xf numFmtId="0" fontId="12" fillId="0" borderId="0" xfId="0" applyFont="1" applyFill="1" applyBorder="1"/>
    <xf numFmtId="0" fontId="0" fillId="0" borderId="0" xfId="0" applyAlignment="1">
      <alignment wrapText="1"/>
    </xf>
    <xf numFmtId="44" fontId="34" fillId="7" borderId="17" xfId="0" applyNumberFormat="1" applyFont="1" applyFill="1" applyBorder="1" applyAlignment="1" applyProtection="1">
      <alignment horizontal="center" vertical="center"/>
      <protection locked="0"/>
    </xf>
    <xf numFmtId="0" fontId="49" fillId="5" borderId="0" xfId="3" applyBorder="1" applyAlignment="1">
      <alignment vertical="center"/>
    </xf>
    <xf numFmtId="0" fontId="13" fillId="4" borderId="17" xfId="0" applyFont="1" applyFill="1" applyBorder="1" applyAlignment="1" applyProtection="1">
      <alignment horizontal="left" vertical="top" wrapText="1"/>
      <protection locked="0"/>
    </xf>
    <xf numFmtId="0" fontId="13" fillId="0" borderId="17" xfId="0" applyFont="1" applyFill="1" applyBorder="1" applyAlignment="1" applyProtection="1">
      <alignment horizontal="left" vertical="center" wrapText="1"/>
    </xf>
    <xf numFmtId="0" fontId="0" fillId="0" borderId="0" xfId="0" applyAlignment="1" applyProtection="1">
      <alignment wrapText="1"/>
    </xf>
    <xf numFmtId="0" fontId="24" fillId="0" borderId="17" xfId="0" applyFont="1" applyBorder="1" applyAlignment="1" applyProtection="1">
      <alignment horizontal="left" wrapText="1"/>
      <protection locked="0"/>
    </xf>
    <xf numFmtId="44" fontId="22" fillId="0" borderId="17" xfId="1" applyFont="1" applyBorder="1" applyProtection="1">
      <protection locked="0"/>
    </xf>
    <xf numFmtId="0" fontId="24" fillId="0" borderId="17" xfId="0" applyFont="1" applyBorder="1" applyAlignment="1" applyProtection="1">
      <alignment horizontal="right" wrapText="1"/>
      <protection locked="0"/>
    </xf>
    <xf numFmtId="0" fontId="24" fillId="0" borderId="17" xfId="0" applyFont="1" applyFill="1" applyBorder="1" applyAlignment="1" applyProtection="1">
      <alignment horizontal="left" wrapText="1"/>
      <protection locked="0"/>
    </xf>
    <xf numFmtId="44" fontId="22" fillId="0" borderId="17" xfId="1" applyFont="1" applyFill="1" applyBorder="1" applyProtection="1">
      <protection locked="0"/>
    </xf>
    <xf numFmtId="0" fontId="25" fillId="0" borderId="17" xfId="0" applyFont="1" applyFill="1" applyBorder="1" applyAlignment="1" applyProtection="1">
      <alignment horizontal="left" wrapText="1"/>
    </xf>
    <xf numFmtId="0" fontId="24" fillId="0" borderId="17" xfId="0" applyFont="1" applyFill="1" applyBorder="1" applyAlignment="1" applyProtection="1">
      <alignment horizontal="right" wrapText="1"/>
    </xf>
    <xf numFmtId="0" fontId="0" fillId="0" borderId="17" xfId="0" applyFill="1" applyBorder="1"/>
    <xf numFmtId="0" fontId="0" fillId="0" borderId="17" xfId="0" applyBorder="1"/>
    <xf numFmtId="0" fontId="24" fillId="0" borderId="17" xfId="0" applyFont="1" applyFill="1" applyBorder="1" applyAlignment="1" applyProtection="1">
      <alignment horizontal="right" wrapText="1"/>
      <protection locked="0"/>
    </xf>
    <xf numFmtId="44" fontId="22" fillId="0" borderId="18" xfId="1" applyFont="1" applyBorder="1"/>
    <xf numFmtId="44" fontId="22" fillId="0" borderId="18" xfId="1" applyFont="1" applyFill="1" applyBorder="1" applyProtection="1"/>
    <xf numFmtId="44" fontId="22" fillId="0" borderId="18" xfId="1" applyFont="1" applyBorder="1" applyProtection="1"/>
    <xf numFmtId="44" fontId="22" fillId="0" borderId="37" xfId="1" applyFont="1" applyFill="1" applyBorder="1" applyProtection="1">
      <protection locked="0"/>
    </xf>
    <xf numFmtId="44" fontId="22" fillId="0" borderId="37" xfId="1" applyFont="1" applyBorder="1" applyProtection="1">
      <protection locked="0"/>
    </xf>
    <xf numFmtId="0" fontId="0" fillId="8" borderId="0" xfId="0" applyFill="1"/>
    <xf numFmtId="0" fontId="24" fillId="0" borderId="17" xfId="0" applyFont="1" applyBorder="1" applyAlignment="1" applyProtection="1">
      <alignment vertical="top"/>
      <protection locked="0"/>
    </xf>
    <xf numFmtId="0" fontId="24" fillId="0" borderId="17" xfId="0" applyFont="1" applyBorder="1" applyAlignment="1" applyProtection="1">
      <alignment vertical="top" wrapText="1"/>
      <protection locked="0"/>
    </xf>
    <xf numFmtId="44" fontId="25" fillId="0" borderId="17" xfId="1" applyFont="1" applyBorder="1" applyProtection="1">
      <protection locked="0"/>
    </xf>
    <xf numFmtId="9" fontId="22" fillId="0" borderId="17" xfId="0" applyNumberFormat="1" applyFont="1" applyBorder="1" applyAlignment="1" applyProtection="1">
      <alignment horizontal="right" wrapText="1"/>
    </xf>
    <xf numFmtId="0" fontId="0" fillId="8" borderId="17" xfId="0" applyFill="1" applyBorder="1"/>
    <xf numFmtId="0" fontId="21" fillId="0" borderId="17" xfId="0" applyFont="1" applyFill="1" applyBorder="1" applyAlignment="1" applyProtection="1">
      <alignment vertical="top"/>
      <protection locked="0"/>
    </xf>
    <xf numFmtId="0" fontId="21" fillId="0" borderId="17" xfId="0" applyFont="1" applyFill="1" applyBorder="1" applyAlignment="1" applyProtection="1">
      <alignment vertical="top" wrapText="1"/>
      <protection locked="0"/>
    </xf>
    <xf numFmtId="44" fontId="25" fillId="0" borderId="17" xfId="1" applyFont="1" applyFill="1" applyBorder="1" applyProtection="1">
      <protection locked="0"/>
    </xf>
    <xf numFmtId="0" fontId="21" fillId="0" borderId="17" xfId="0" applyFont="1" applyFill="1" applyBorder="1" applyAlignment="1" applyProtection="1">
      <alignment wrapText="1"/>
      <protection locked="0"/>
    </xf>
    <xf numFmtId="0" fontId="21" fillId="0" borderId="17" xfId="0" applyFont="1" applyFill="1" applyBorder="1" applyProtection="1"/>
    <xf numFmtId="0" fontId="17" fillId="0" borderId="17" xfId="0" applyFont="1" applyFill="1" applyBorder="1" applyAlignment="1" applyProtection="1">
      <alignment horizontal="right"/>
    </xf>
    <xf numFmtId="0" fontId="30" fillId="0" borderId="17" xfId="0" applyFont="1" applyFill="1" applyBorder="1" applyAlignment="1">
      <alignment horizontal="right"/>
    </xf>
    <xf numFmtId="0" fontId="21" fillId="0" borderId="17" xfId="0" applyFont="1" applyBorder="1" applyAlignment="1" applyProtection="1">
      <alignment horizontal="left" vertical="top" wrapText="1"/>
      <protection locked="0"/>
    </xf>
    <xf numFmtId="0" fontId="21" fillId="0" borderId="17" xfId="0" applyFont="1" applyBorder="1" applyAlignment="1" applyProtection="1">
      <alignment horizontal="center"/>
      <protection locked="0"/>
    </xf>
    <xf numFmtId="9" fontId="22" fillId="0" borderId="17" xfId="0" applyNumberFormat="1" applyFont="1" applyBorder="1" applyAlignment="1" applyProtection="1">
      <alignment horizontal="right"/>
    </xf>
    <xf numFmtId="0" fontId="21" fillId="0" borderId="17"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protection locked="0"/>
    </xf>
    <xf numFmtId="0" fontId="21" fillId="0" borderId="17" xfId="0" applyFont="1" applyFill="1" applyBorder="1" applyAlignment="1" applyProtection="1">
      <alignment horizontal="left" vertical="top" wrapText="1"/>
    </xf>
    <xf numFmtId="0" fontId="24" fillId="0" borderId="17" xfId="0" applyFont="1" applyBorder="1" applyAlignment="1" applyProtection="1">
      <alignment horizontal="left" vertical="top" wrapText="1"/>
      <protection locked="0"/>
    </xf>
    <xf numFmtId="0" fontId="21" fillId="0" borderId="17" xfId="0" applyNumberFormat="1" applyFont="1" applyBorder="1" applyAlignment="1" applyProtection="1">
      <alignment horizontal="center" vertical="center"/>
      <protection locked="0"/>
    </xf>
    <xf numFmtId="44" fontId="21" fillId="0" borderId="17" xfId="0" applyNumberFormat="1" applyFont="1" applyBorder="1" applyAlignment="1" applyProtection="1">
      <alignment vertical="center"/>
      <protection locked="0"/>
    </xf>
    <xf numFmtId="44" fontId="2" fillId="0" borderId="17" xfId="1" applyFont="1" applyBorder="1" applyProtection="1">
      <protection locked="0"/>
    </xf>
    <xf numFmtId="0" fontId="21" fillId="0" borderId="17" xfId="0" applyNumberFormat="1" applyFont="1" applyFill="1" applyBorder="1" applyAlignment="1" applyProtection="1">
      <alignment horizontal="center" vertical="center"/>
      <protection locked="0"/>
    </xf>
    <xf numFmtId="44" fontId="21" fillId="0" borderId="17" xfId="0" applyNumberFormat="1" applyFont="1" applyFill="1" applyBorder="1" applyAlignment="1" applyProtection="1">
      <alignment vertical="center"/>
      <protection locked="0"/>
    </xf>
    <xf numFmtId="44" fontId="21" fillId="0" borderId="17" xfId="1" applyFont="1" applyFill="1" applyBorder="1" applyProtection="1">
      <protection locked="0"/>
    </xf>
    <xf numFmtId="0" fontId="0" fillId="0" borderId="17" xfId="0" applyFill="1" applyBorder="1" applyAlignment="1" applyProtection="1">
      <alignment horizontal="left" vertical="top" wrapText="1"/>
    </xf>
    <xf numFmtId="0" fontId="30" fillId="0" borderId="17" xfId="0" applyFont="1" applyFill="1" applyBorder="1" applyAlignment="1" applyProtection="1">
      <alignment horizontal="right"/>
    </xf>
    <xf numFmtId="0" fontId="21" fillId="0" borderId="17" xfId="0" applyFont="1" applyBorder="1" applyAlignment="1" applyProtection="1">
      <alignment vertical="top" wrapText="1"/>
      <protection locked="0"/>
    </xf>
    <xf numFmtId="0" fontId="2" fillId="0" borderId="17" xfId="0" applyFont="1" applyBorder="1" applyProtection="1">
      <protection locked="0"/>
    </xf>
    <xf numFmtId="44" fontId="24" fillId="0" borderId="17" xfId="0" applyNumberFormat="1" applyFont="1" applyBorder="1" applyProtection="1">
      <protection locked="0"/>
    </xf>
    <xf numFmtId="44" fontId="21" fillId="0" borderId="17" xfId="1" applyFont="1" applyBorder="1" applyProtection="1">
      <protection locked="0"/>
    </xf>
    <xf numFmtId="9" fontId="22" fillId="0" borderId="17" xfId="0" applyNumberFormat="1" applyFont="1" applyBorder="1" applyAlignment="1" applyProtection="1">
      <protection locked="0"/>
    </xf>
    <xf numFmtId="0" fontId="2" fillId="0" borderId="17" xfId="0" applyFont="1" applyFill="1" applyBorder="1" applyProtection="1">
      <protection locked="0"/>
    </xf>
    <xf numFmtId="44" fontId="24" fillId="0" borderId="17" xfId="0" applyNumberFormat="1" applyFont="1" applyFill="1" applyBorder="1" applyProtection="1">
      <protection locked="0"/>
    </xf>
    <xf numFmtId="0" fontId="0" fillId="0" borderId="17" xfId="0" applyFill="1" applyBorder="1" applyAlignment="1" applyProtection="1">
      <alignment vertical="top" wrapText="1"/>
    </xf>
    <xf numFmtId="0" fontId="17" fillId="0" borderId="17" xfId="0" applyFont="1" applyFill="1" applyBorder="1" applyAlignment="1" applyProtection="1"/>
    <xf numFmtId="0" fontId="30" fillId="0" borderId="17" xfId="0" applyFont="1" applyBorder="1" applyAlignment="1">
      <alignment horizontal="right"/>
    </xf>
    <xf numFmtId="0" fontId="2" fillId="0" borderId="17" xfId="0" applyFont="1" applyFill="1" applyBorder="1" applyProtection="1"/>
    <xf numFmtId="0" fontId="30" fillId="0" borderId="17" xfId="0" applyFont="1" applyBorder="1" applyAlignment="1" applyProtection="1">
      <alignment horizontal="right"/>
    </xf>
    <xf numFmtId="0" fontId="21" fillId="0" borderId="17" xfId="0" applyNumberFormat="1" applyFont="1" applyBorder="1" applyAlignment="1" applyProtection="1">
      <alignment horizontal="center"/>
      <protection locked="0"/>
    </xf>
    <xf numFmtId="44" fontId="21" fillId="0" borderId="17" xfId="0" applyNumberFormat="1" applyFont="1" applyBorder="1" applyProtection="1">
      <protection locked="0"/>
    </xf>
    <xf numFmtId="9" fontId="22" fillId="0" borderId="17" xfId="0" applyNumberFormat="1" applyFont="1" applyBorder="1" applyAlignment="1" applyProtection="1">
      <alignment horizontal="right"/>
      <protection locked="0"/>
    </xf>
    <xf numFmtId="0" fontId="24" fillId="0" borderId="17" xfId="0" applyFont="1" applyFill="1" applyBorder="1" applyAlignment="1" applyProtection="1">
      <alignment horizontal="left" vertical="top" wrapText="1"/>
      <protection locked="0"/>
    </xf>
    <xf numFmtId="0" fontId="21" fillId="0" borderId="17" xfId="0" applyNumberFormat="1" applyFont="1" applyFill="1" applyBorder="1" applyAlignment="1" applyProtection="1">
      <alignment horizontal="center"/>
      <protection locked="0"/>
    </xf>
    <xf numFmtId="44" fontId="21" fillId="0" borderId="17" xfId="0" applyNumberFormat="1" applyFont="1" applyFill="1" applyBorder="1" applyProtection="1">
      <protection locked="0"/>
    </xf>
    <xf numFmtId="0" fontId="25" fillId="0" borderId="17" xfId="0" applyFont="1" applyFill="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21" fillId="0" borderId="17" xfId="0" applyFont="1" applyBorder="1" applyProtection="1">
      <protection locked="0"/>
    </xf>
    <xf numFmtId="0" fontId="30" fillId="0" borderId="17" xfId="0" applyFont="1" applyBorder="1" applyAlignment="1" applyProtection="1">
      <alignment horizontal="right"/>
      <protection locked="0"/>
    </xf>
    <xf numFmtId="0" fontId="21" fillId="0" borderId="17" xfId="0" applyFont="1" applyBorder="1" applyAlignment="1" applyProtection="1">
      <alignment horizontal="left" wrapText="1"/>
      <protection locked="0"/>
    </xf>
    <xf numFmtId="0" fontId="25" fillId="0" borderId="17" xfId="0" applyFont="1" applyBorder="1" applyAlignment="1" applyProtection="1">
      <alignment horizontal="right" wrapText="1"/>
      <protection locked="0"/>
    </xf>
    <xf numFmtId="0" fontId="21" fillId="0" borderId="17" xfId="0" applyFont="1" applyFill="1" applyBorder="1" applyAlignment="1" applyProtection="1">
      <alignment horizontal="left" wrapText="1"/>
      <protection locked="0"/>
    </xf>
    <xf numFmtId="0" fontId="0" fillId="0" borderId="17" xfId="0" applyFill="1" applyBorder="1" applyProtection="1"/>
    <xf numFmtId="42" fontId="0" fillId="0" borderId="17" xfId="0" applyNumberFormat="1" applyFill="1" applyBorder="1" applyProtection="1"/>
    <xf numFmtId="0" fontId="25" fillId="0" borderId="17" xfId="0" applyFont="1" applyFill="1" applyBorder="1" applyAlignment="1" applyProtection="1">
      <alignment horizontal="right"/>
    </xf>
    <xf numFmtId="0" fontId="25" fillId="0" borderId="17" xfId="0" applyFont="1" applyFill="1" applyBorder="1" applyAlignment="1" applyProtection="1">
      <alignment horizontal="right" wrapText="1"/>
      <protection locked="0"/>
    </xf>
    <xf numFmtId="0" fontId="2" fillId="0" borderId="17" xfId="0" applyFont="1" applyFill="1" applyBorder="1" applyAlignment="1" applyProtection="1">
      <alignment horizontal="center"/>
    </xf>
    <xf numFmtId="0" fontId="24" fillId="0" borderId="17" xfId="0" applyFont="1" applyBorder="1" applyAlignment="1" applyProtection="1">
      <protection locked="0"/>
    </xf>
    <xf numFmtId="0" fontId="22" fillId="0" borderId="17" xfId="0" applyFont="1" applyBorder="1" applyAlignment="1" applyProtection="1">
      <alignment horizontal="right"/>
    </xf>
    <xf numFmtId="0" fontId="21" fillId="0" borderId="17" xfId="0" applyFont="1" applyFill="1" applyBorder="1" applyAlignment="1" applyProtection="1">
      <protection locked="0"/>
    </xf>
    <xf numFmtId="0" fontId="21" fillId="0" borderId="17" xfId="0" applyFont="1" applyFill="1" applyBorder="1" applyAlignment="1" applyProtection="1">
      <alignment horizontal="left"/>
      <protection locked="0"/>
    </xf>
    <xf numFmtId="0" fontId="21" fillId="0" borderId="17" xfId="0" applyNumberFormat="1" applyFont="1" applyFill="1" applyBorder="1" applyAlignment="1" applyProtection="1">
      <alignment horizontal="left"/>
      <protection locked="0"/>
    </xf>
    <xf numFmtId="0" fontId="17" fillId="0" borderId="17" xfId="0" applyFont="1" applyBorder="1" applyAlignment="1">
      <alignment horizontal="right"/>
    </xf>
    <xf numFmtId="44" fontId="25" fillId="0" borderId="18" xfId="1" applyFont="1" applyBorder="1" applyProtection="1"/>
    <xf numFmtId="0" fontId="0" fillId="8" borderId="37" xfId="0" applyFill="1" applyBorder="1"/>
    <xf numFmtId="44" fontId="25" fillId="0" borderId="37" xfId="1" applyFont="1" applyBorder="1" applyProtection="1">
      <protection locked="0"/>
    </xf>
    <xf numFmtId="44" fontId="21" fillId="0" borderId="37" xfId="1" applyFont="1" applyFill="1" applyBorder="1" applyProtection="1">
      <protection locked="0"/>
    </xf>
    <xf numFmtId="44" fontId="21" fillId="0" borderId="37" xfId="1" applyFont="1" applyBorder="1" applyProtection="1">
      <protection locked="0"/>
    </xf>
    <xf numFmtId="44" fontId="22" fillId="0" borderId="18" xfId="1" applyFont="1" applyFill="1" applyBorder="1"/>
    <xf numFmtId="44" fontId="2" fillId="0" borderId="37" xfId="1" applyFont="1" applyBorder="1" applyProtection="1">
      <protection locked="0"/>
    </xf>
    <xf numFmtId="44" fontId="25" fillId="0" borderId="37" xfId="1" applyFont="1" applyFill="1" applyBorder="1" applyProtection="1">
      <protection locked="0"/>
    </xf>
    <xf numFmtId="0" fontId="6" fillId="0" borderId="0" xfId="0" applyFont="1" applyAlignment="1">
      <alignment horizontal="left" vertical="center" wrapText="1"/>
    </xf>
    <xf numFmtId="0" fontId="13" fillId="6" borderId="17" xfId="0" applyFont="1" applyFill="1" applyBorder="1" applyAlignment="1" applyProtection="1">
      <alignment vertical="center" wrapText="1"/>
    </xf>
    <xf numFmtId="44" fontId="30" fillId="0" borderId="17" xfId="0" applyNumberFormat="1" applyFont="1" applyFill="1" applyBorder="1" applyProtection="1"/>
    <xf numFmtId="0" fontId="0" fillId="0" borderId="0" xfId="0" applyFill="1" applyProtection="1"/>
    <xf numFmtId="0" fontId="6" fillId="0" borderId="0" xfId="0" applyFont="1" applyBorder="1" applyAlignment="1">
      <alignment vertical="center" wrapText="1"/>
    </xf>
    <xf numFmtId="0" fontId="0" fillId="0" borderId="0" xfId="0" applyFont="1" applyBorder="1"/>
    <xf numFmtId="0" fontId="0" fillId="0" borderId="0" xfId="0" applyFont="1" applyBorder="1" applyAlignment="1">
      <alignment horizontal="left"/>
    </xf>
    <xf numFmtId="0" fontId="28" fillId="0" borderId="0" xfId="0" applyFont="1" applyBorder="1" applyAlignment="1">
      <alignment horizontal="center" vertical="center"/>
    </xf>
    <xf numFmtId="0" fontId="6"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5"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37" fillId="0" borderId="0" xfId="0" applyFont="1" applyBorder="1" applyAlignment="1">
      <alignment horizontal="left"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42" fillId="0" borderId="0" xfId="0" applyFont="1" applyBorder="1" applyAlignment="1">
      <alignment horizontal="center" vertical="top" wrapText="1"/>
    </xf>
    <xf numFmtId="0" fontId="16" fillId="0" borderId="0" xfId="0" applyFont="1" applyBorder="1" applyAlignment="1">
      <alignment horizontal="left" vertical="center" wrapText="1"/>
    </xf>
    <xf numFmtId="0" fontId="13" fillId="2" borderId="17" xfId="0" applyFont="1" applyFill="1" applyBorder="1" applyAlignment="1">
      <alignment horizontal="left" vertical="center" wrapText="1"/>
    </xf>
    <xf numFmtId="44" fontId="34" fillId="0" borderId="17" xfId="0" applyNumberFormat="1" applyFont="1" applyBorder="1" applyAlignment="1">
      <alignment horizontal="center"/>
    </xf>
    <xf numFmtId="0" fontId="12" fillId="0" borderId="19" xfId="0" applyFont="1" applyFill="1" applyBorder="1" applyAlignment="1">
      <alignment horizontal="left"/>
    </xf>
    <xf numFmtId="0" fontId="12" fillId="0" borderId="20" xfId="0" applyFont="1" applyFill="1" applyBorder="1" applyAlignment="1">
      <alignment horizontal="left"/>
    </xf>
    <xf numFmtId="0" fontId="12" fillId="0" borderId="16" xfId="0" applyFont="1" applyFill="1" applyBorder="1" applyAlignment="1">
      <alignment horizontal="left"/>
    </xf>
    <xf numFmtId="44" fontId="30" fillId="0" borderId="19" xfId="0" applyNumberFormat="1" applyFont="1" applyFill="1" applyBorder="1" applyAlignment="1">
      <alignment horizontal="center"/>
    </xf>
    <xf numFmtId="44" fontId="30" fillId="0" borderId="16" xfId="0" applyNumberFormat="1" applyFont="1" applyFill="1" applyBorder="1" applyAlignment="1">
      <alignment horizontal="center"/>
    </xf>
    <xf numFmtId="0" fontId="13" fillId="6" borderId="8" xfId="0" applyFont="1" applyFill="1" applyBorder="1" applyAlignment="1" applyProtection="1">
      <alignment horizontal="center" vertical="center" wrapText="1"/>
    </xf>
    <xf numFmtId="0" fontId="13" fillId="6" borderId="10" xfId="0" applyFont="1" applyFill="1" applyBorder="1" applyAlignment="1" applyProtection="1">
      <alignment horizontal="center" vertical="center" wrapText="1"/>
    </xf>
    <xf numFmtId="0" fontId="13" fillId="6" borderId="13" xfId="0" applyFont="1" applyFill="1" applyBorder="1" applyAlignment="1" applyProtection="1">
      <alignment horizontal="center" vertical="center" wrapText="1"/>
    </xf>
    <xf numFmtId="0" fontId="13" fillId="6" borderId="15" xfId="0" applyFont="1" applyFill="1" applyBorder="1" applyAlignment="1" applyProtection="1">
      <alignment horizontal="center" vertical="center" wrapText="1"/>
    </xf>
    <xf numFmtId="44" fontId="50" fillId="0" borderId="29" xfId="2" applyNumberFormat="1" applyFont="1" applyFill="1" applyBorder="1" applyAlignment="1" applyProtection="1">
      <alignment horizontal="center"/>
      <protection locked="0"/>
    </xf>
    <xf numFmtId="44" fontId="50" fillId="0" borderId="31" xfId="2" applyNumberFormat="1" applyFont="1" applyFill="1" applyBorder="1" applyAlignment="1" applyProtection="1">
      <alignment horizontal="center"/>
      <protection locked="0"/>
    </xf>
    <xf numFmtId="0" fontId="12" fillId="0" borderId="19" xfId="0" applyFont="1" applyBorder="1" applyAlignment="1">
      <alignment horizontal="left"/>
    </xf>
    <xf numFmtId="0" fontId="12" fillId="0" borderId="20" xfId="0" applyFont="1" applyBorder="1" applyAlignment="1">
      <alignment horizontal="left"/>
    </xf>
    <xf numFmtId="0" fontId="12" fillId="0" borderId="16" xfId="0" applyFont="1" applyBorder="1" applyAlignment="1">
      <alignment horizontal="left"/>
    </xf>
    <xf numFmtId="0" fontId="13" fillId="6" borderId="19" xfId="0" applyFont="1" applyFill="1" applyBorder="1" applyAlignment="1" applyProtection="1">
      <alignment horizontal="center" vertical="center" wrapText="1"/>
    </xf>
    <xf numFmtId="0" fontId="13" fillId="6" borderId="16" xfId="0" applyFont="1" applyFill="1" applyBorder="1" applyAlignment="1" applyProtection="1">
      <alignment horizontal="center" vertical="center" wrapText="1"/>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36" fillId="0" borderId="17" xfId="0" applyFont="1" applyFill="1" applyBorder="1" applyAlignment="1" applyProtection="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2" borderId="27"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9"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2" borderId="19"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6" xfId="0" applyFont="1" applyFill="1" applyBorder="1" applyAlignment="1" applyProtection="1">
      <alignment horizontal="left" vertical="center" wrapText="1"/>
    </xf>
    <xf numFmtId="0" fontId="12" fillId="2" borderId="29" xfId="0" applyFont="1" applyFill="1" applyBorder="1" applyAlignment="1" applyProtection="1">
      <alignment horizontal="left" wrapText="1"/>
    </xf>
    <xf numFmtId="0" fontId="12" fillId="2" borderId="30" xfId="0" applyFont="1" applyFill="1" applyBorder="1" applyAlignment="1" applyProtection="1">
      <alignment horizontal="left" wrapText="1"/>
    </xf>
    <xf numFmtId="0" fontId="12" fillId="2" borderId="31" xfId="0" applyFont="1" applyFill="1" applyBorder="1" applyAlignment="1" applyProtection="1">
      <alignment horizontal="left" wrapText="1"/>
    </xf>
    <xf numFmtId="0" fontId="49" fillId="5" borderId="0" xfId="3" applyAlignment="1" applyProtection="1">
      <alignment horizontal="left" wrapText="1"/>
    </xf>
    <xf numFmtId="0" fontId="6" fillId="0" borderId="14" xfId="0" applyFont="1" applyFill="1" applyBorder="1" applyAlignment="1" applyProtection="1">
      <alignment horizontal="left" vertical="center" wrapText="1"/>
    </xf>
    <xf numFmtId="0" fontId="2" fillId="0" borderId="0" xfId="0" applyFont="1" applyFill="1" applyBorder="1" applyAlignment="1" applyProtection="1">
      <alignment horizontal="left"/>
    </xf>
    <xf numFmtId="0" fontId="6" fillId="0" borderId="9"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17" fillId="0" borderId="0" xfId="0" applyFont="1" applyBorder="1" applyAlignment="1" applyProtection="1">
      <alignment horizontal="left" vertical="top" wrapText="1" indent="3"/>
    </xf>
    <xf numFmtId="0" fontId="17" fillId="0" borderId="12" xfId="0" applyFont="1" applyBorder="1" applyAlignment="1" applyProtection="1">
      <alignment horizontal="left" vertical="top" wrapText="1" indent="3"/>
    </xf>
    <xf numFmtId="0" fontId="36" fillId="0" borderId="0" xfId="0" applyFont="1" applyAlignment="1" applyProtection="1">
      <alignment horizontal="left"/>
    </xf>
    <xf numFmtId="0" fontId="6" fillId="0" borderId="0" xfId="0" applyFont="1" applyAlignment="1" applyProtection="1">
      <alignment horizontal="left" wrapText="1"/>
    </xf>
    <xf numFmtId="0" fontId="17" fillId="0" borderId="14" xfId="0" applyFont="1" applyBorder="1" applyAlignment="1" applyProtection="1">
      <alignment horizontal="left" vertical="top" wrapText="1" indent="3"/>
    </xf>
    <xf numFmtId="0" fontId="17" fillId="0" borderId="15" xfId="0" applyFont="1" applyBorder="1" applyAlignment="1" applyProtection="1">
      <alignment horizontal="left" vertical="top" wrapText="1" indent="3"/>
    </xf>
    <xf numFmtId="0" fontId="16" fillId="0" borderId="0" xfId="0" applyFont="1" applyAlignment="1" applyProtection="1">
      <alignment horizontal="lef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0" borderId="0" xfId="0" applyFont="1" applyBorder="1" applyAlignment="1" applyProtection="1">
      <alignment vertical="center" wrapText="1"/>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2" fillId="4" borderId="14" xfId="0" applyFont="1" applyFill="1" applyBorder="1" applyAlignment="1" applyProtection="1">
      <alignment horizontal="left"/>
    </xf>
    <xf numFmtId="0" fontId="6" fillId="4" borderId="20" xfId="0" applyFont="1" applyFill="1" applyBorder="1" applyAlignment="1" applyProtection="1">
      <alignment horizontal="left" vertical="center" wrapText="1"/>
    </xf>
    <xf numFmtId="0" fontId="12" fillId="0" borderId="19" xfId="0" applyFont="1" applyFill="1" applyBorder="1" applyAlignment="1" applyProtection="1">
      <alignment horizontal="left"/>
    </xf>
    <xf numFmtId="0" fontId="12" fillId="0" borderId="16" xfId="0" applyFont="1" applyFill="1" applyBorder="1" applyAlignment="1" applyProtection="1">
      <alignment horizontal="left"/>
    </xf>
    <xf numFmtId="0" fontId="13" fillId="0" borderId="27"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36" fillId="0" borderId="19" xfId="0" applyFont="1" applyFill="1" applyBorder="1" applyAlignment="1" applyProtection="1">
      <alignment horizontal="center" vertical="center"/>
    </xf>
    <xf numFmtId="0" fontId="36" fillId="0" borderId="16" xfId="0" applyFont="1" applyFill="1" applyBorder="1" applyAlignment="1" applyProtection="1">
      <alignment horizontal="center" vertical="center"/>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2" fillId="0" borderId="19" xfId="0" applyNumberFormat="1" applyFont="1" applyFill="1" applyBorder="1" applyAlignment="1" applyProtection="1">
      <alignment horizontal="left" wrapText="1" indent="1"/>
      <protection locked="0"/>
    </xf>
    <xf numFmtId="0" fontId="12" fillId="0" borderId="16" xfId="0" applyNumberFormat="1" applyFont="1" applyFill="1" applyBorder="1" applyAlignment="1" applyProtection="1">
      <alignment horizontal="left" wrapText="1" indent="1"/>
      <protection locked="0"/>
    </xf>
    <xf numFmtId="43" fontId="27" fillId="0" borderId="29" xfId="0" applyNumberFormat="1" applyFont="1" applyFill="1" applyBorder="1" applyAlignment="1" applyProtection="1">
      <alignment horizontal="left" vertical="center" wrapText="1"/>
    </xf>
    <xf numFmtId="43" fontId="27" fillId="0" borderId="31" xfId="0" applyNumberFormat="1" applyFont="1" applyFill="1" applyBorder="1" applyAlignment="1" applyProtection="1">
      <alignment horizontal="left" vertical="center" wrapText="1"/>
    </xf>
    <xf numFmtId="43" fontId="12" fillId="0" borderId="19" xfId="0" applyNumberFormat="1" applyFont="1" applyFill="1" applyBorder="1" applyAlignment="1" applyProtection="1">
      <alignment horizontal="left" wrapText="1" indent="2"/>
    </xf>
    <xf numFmtId="43" fontId="12" fillId="0" borderId="16" xfId="0" applyNumberFormat="1" applyFont="1" applyFill="1" applyBorder="1" applyAlignment="1" applyProtection="1">
      <alignment horizontal="left" wrapText="1" indent="2"/>
    </xf>
    <xf numFmtId="43" fontId="12" fillId="0" borderId="19" xfId="0" applyNumberFormat="1" applyFont="1" applyFill="1" applyBorder="1" applyAlignment="1" applyProtection="1">
      <alignment horizontal="left" wrapText="1" indent="1"/>
    </xf>
    <xf numFmtId="43" fontId="12" fillId="0" borderId="16" xfId="0" applyNumberFormat="1" applyFont="1" applyFill="1" applyBorder="1" applyAlignment="1" applyProtection="1">
      <alignment horizontal="left" wrapText="1" indent="1"/>
    </xf>
    <xf numFmtId="0" fontId="13" fillId="6" borderId="21" xfId="0" applyFont="1" applyFill="1" applyBorder="1" applyAlignment="1" applyProtection="1">
      <alignment horizontal="center" vertical="center" wrapText="1"/>
    </xf>
    <xf numFmtId="0" fontId="13" fillId="6" borderId="18" xfId="0" applyFont="1" applyFill="1" applyBorder="1" applyAlignment="1" applyProtection="1">
      <alignment horizontal="center" vertical="center" wrapText="1"/>
    </xf>
    <xf numFmtId="0" fontId="13" fillId="0" borderId="19"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7" fillId="4" borderId="14" xfId="0" applyFont="1" applyFill="1" applyBorder="1" applyAlignment="1" applyProtection="1">
      <alignment horizontal="left" vertical="top" wrapText="1"/>
      <protection locked="0"/>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7" fillId="4" borderId="14" xfId="0" applyFont="1" applyFill="1" applyBorder="1" applyAlignment="1">
      <alignment horizontal="center" vertical="center"/>
    </xf>
    <xf numFmtId="0" fontId="20" fillId="0" borderId="0" xfId="0" applyFont="1" applyAlignment="1">
      <alignment horizontal="left" vertical="center" wrapText="1"/>
    </xf>
    <xf numFmtId="0" fontId="9" fillId="0" borderId="0" xfId="0" applyFont="1" applyAlignment="1">
      <alignment horizontal="center" vertical="center" wrapText="1"/>
    </xf>
    <xf numFmtId="0" fontId="26" fillId="0" borderId="13"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26" fillId="0" borderId="13" xfId="0" applyFont="1" applyFill="1" applyBorder="1" applyAlignment="1" applyProtection="1">
      <alignment horizontal="left" vertical="top" wrapText="1"/>
      <protection locked="0"/>
    </xf>
    <xf numFmtId="0" fontId="26" fillId="0" borderId="14"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0" fontId="23" fillId="0" borderId="0" xfId="0" applyFont="1" applyBorder="1" applyAlignment="1">
      <alignment horizontal="left" vertical="center" wrapText="1"/>
    </xf>
    <xf numFmtId="0" fontId="24" fillId="0" borderId="0" xfId="0" applyFont="1" applyBorder="1" applyAlignment="1" applyProtection="1">
      <protection locked="0"/>
    </xf>
    <xf numFmtId="6" fontId="24" fillId="0" borderId="0" xfId="0" applyNumberFormat="1" applyFont="1" applyBorder="1" applyAlignment="1" applyProtection="1">
      <alignment horizontal="left"/>
      <protection locked="0"/>
    </xf>
    <xf numFmtId="0" fontId="24" fillId="0" borderId="0" xfId="0" applyFont="1" applyBorder="1" applyAlignment="1" applyProtection="1">
      <alignment horizontal="left"/>
      <protection locked="0"/>
    </xf>
    <xf numFmtId="0" fontId="2" fillId="0" borderId="13" xfId="0" applyFont="1" applyFill="1" applyBorder="1" applyAlignment="1" applyProtection="1">
      <alignment horizontal="left" vertical="top" wrapText="1"/>
      <protection locked="0"/>
    </xf>
    <xf numFmtId="0" fontId="2" fillId="0" borderId="14"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wrapText="1"/>
      <protection locked="0"/>
    </xf>
    <xf numFmtId="0" fontId="30" fillId="0" borderId="17" xfId="0" applyFont="1" applyBorder="1" applyAlignment="1">
      <alignment horizontal="right"/>
    </xf>
    <xf numFmtId="0" fontId="23" fillId="0" borderId="14" xfId="0" applyFont="1" applyBorder="1" applyAlignment="1">
      <alignment horizontal="left" vertical="center" wrapText="1"/>
    </xf>
    <xf numFmtId="0" fontId="2" fillId="0" borderId="13"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6" fillId="0" borderId="0" xfId="0" applyFont="1" applyBorder="1" applyAlignment="1">
      <alignment horizontal="left" vertical="center" wrapText="1"/>
    </xf>
    <xf numFmtId="0" fontId="25" fillId="0" borderId="0" xfId="0" applyFont="1" applyFill="1" applyBorder="1" applyAlignment="1" applyProtection="1">
      <protection locked="0"/>
    </xf>
    <xf numFmtId="0" fontId="24" fillId="0" borderId="0" xfId="0" applyFont="1" applyFill="1" applyBorder="1" applyAlignment="1" applyProtection="1">
      <alignment horizontal="left"/>
      <protection locked="0"/>
    </xf>
    <xf numFmtId="0" fontId="24" fillId="0" borderId="0" xfId="0" applyFont="1" applyFill="1" applyBorder="1" applyAlignment="1" applyProtection="1">
      <protection locked="0"/>
    </xf>
    <xf numFmtId="6" fontId="24" fillId="0" borderId="0" xfId="0" applyNumberFormat="1" applyFont="1" applyFill="1" applyBorder="1" applyAlignment="1" applyProtection="1">
      <alignment horizontal="left"/>
      <protection locked="0"/>
    </xf>
    <xf numFmtId="6" fontId="24" fillId="0" borderId="0" xfId="0" applyNumberFormat="1" applyFont="1" applyFill="1" applyBorder="1" applyAlignment="1" applyProtection="1">
      <alignment horizontal="left" wrapText="1"/>
      <protection locked="0"/>
    </xf>
    <xf numFmtId="0" fontId="44" fillId="6" borderId="0" xfId="0" applyFont="1" applyFill="1" applyBorder="1" applyAlignment="1" applyProtection="1">
      <alignment horizontal="center" vertical="center" wrapText="1"/>
    </xf>
    <xf numFmtId="0" fontId="30" fillId="6" borderId="0" xfId="0" applyFont="1" applyFill="1" applyBorder="1" applyAlignment="1" applyProtection="1">
      <alignment horizontal="right"/>
    </xf>
    <xf numFmtId="0" fontId="23" fillId="6" borderId="0" xfId="0" applyFont="1" applyFill="1" applyBorder="1" applyAlignment="1" applyProtection="1">
      <alignment horizontal="left" vertical="center" wrapText="1"/>
    </xf>
    <xf numFmtId="0" fontId="2" fillId="6" borderId="13" xfId="0" applyFont="1" applyFill="1" applyBorder="1" applyAlignment="1" applyProtection="1">
      <alignment horizontal="left" vertical="top" wrapText="1"/>
    </xf>
    <xf numFmtId="0" fontId="2" fillId="6" borderId="14" xfId="0" applyFont="1" applyFill="1" applyBorder="1" applyAlignment="1" applyProtection="1">
      <alignment horizontal="left" vertical="top" wrapText="1"/>
    </xf>
    <xf numFmtId="0" fontId="2" fillId="6" borderId="15" xfId="0" applyFont="1" applyFill="1" applyBorder="1" applyAlignment="1" applyProtection="1">
      <alignment horizontal="left" vertical="top" wrapText="1"/>
    </xf>
    <xf numFmtId="0" fontId="26" fillId="0" borderId="14" xfId="0" applyFont="1" applyBorder="1" applyAlignment="1">
      <alignment horizontal="left" vertical="center" wrapText="1"/>
    </xf>
    <xf numFmtId="0" fontId="21" fillId="0" borderId="13" xfId="0" applyFont="1" applyFill="1" applyBorder="1" applyAlignment="1" applyProtection="1">
      <alignment horizontal="left" vertical="top" wrapText="1"/>
      <protection locked="0"/>
    </xf>
    <xf numFmtId="0" fontId="21" fillId="0" borderId="14" xfId="0" applyFont="1" applyFill="1" applyBorder="1" applyAlignment="1" applyProtection="1">
      <alignment horizontal="left" vertical="top" wrapText="1"/>
      <protection locked="0"/>
    </xf>
    <xf numFmtId="0" fontId="21" fillId="0" borderId="15" xfId="0" applyFont="1" applyFill="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3" xfId="0" applyFont="1" applyFill="1" applyBorder="1" applyAlignment="1" applyProtection="1">
      <alignment horizontal="left" vertical="top" wrapText="1"/>
      <protection locked="0"/>
    </xf>
    <xf numFmtId="0" fontId="3" fillId="0"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26" fillId="0" borderId="0" xfId="0" applyFont="1" applyBorder="1" applyAlignment="1">
      <alignment horizontal="left" vertical="top" wrapText="1"/>
    </xf>
    <xf numFmtId="0" fontId="26" fillId="6" borderId="14" xfId="0" applyFont="1" applyFill="1" applyBorder="1" applyAlignment="1" applyProtection="1">
      <alignment horizontal="left" vertical="center" wrapText="1"/>
    </xf>
    <xf numFmtId="0" fontId="3" fillId="6" borderId="13" xfId="0" applyFont="1" applyFill="1" applyBorder="1" applyAlignment="1" applyProtection="1">
      <alignment horizontal="left" vertical="top" wrapText="1"/>
    </xf>
    <xf numFmtId="0" fontId="3" fillId="6" borderId="14" xfId="0" applyFont="1" applyFill="1" applyBorder="1" applyAlignment="1" applyProtection="1">
      <alignment horizontal="left" vertical="top" wrapText="1"/>
    </xf>
    <xf numFmtId="0" fontId="3" fillId="6" borderId="15" xfId="0" applyFont="1" applyFill="1" applyBorder="1" applyAlignment="1" applyProtection="1">
      <alignment horizontal="left" vertical="top" wrapText="1"/>
    </xf>
    <xf numFmtId="0" fontId="2" fillId="6" borderId="0" xfId="0" applyFont="1" applyFill="1" applyBorder="1" applyAlignment="1" applyProtection="1">
      <alignment horizontal="left" vertical="center" wrapText="1"/>
    </xf>
    <xf numFmtId="0" fontId="21" fillId="6" borderId="13" xfId="0" applyFont="1" applyFill="1" applyBorder="1" applyAlignment="1" applyProtection="1">
      <alignment horizontal="left" vertical="top" wrapText="1"/>
    </xf>
    <xf numFmtId="0" fontId="21" fillId="6" borderId="14" xfId="0" applyFont="1" applyFill="1" applyBorder="1" applyAlignment="1" applyProtection="1">
      <alignment horizontal="left" vertical="top" wrapText="1"/>
    </xf>
    <xf numFmtId="0" fontId="21" fillId="6" borderId="15" xfId="0" applyFont="1" applyFill="1" applyBorder="1" applyAlignment="1" applyProtection="1">
      <alignment horizontal="left" vertical="top" wrapText="1"/>
    </xf>
    <xf numFmtId="0" fontId="30" fillId="0" borderId="0" xfId="0" applyFont="1" applyBorder="1" applyAlignment="1">
      <alignment horizontal="right"/>
    </xf>
    <xf numFmtId="0" fontId="23" fillId="0" borderId="14"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6" fillId="0" borderId="0" xfId="0" applyFont="1" applyAlignment="1">
      <alignment horizontal="left" vertical="center" wrapText="1"/>
    </xf>
    <xf numFmtId="44" fontId="12" fillId="0" borderId="0" xfId="0" applyNumberFormat="1" applyFont="1" applyAlignment="1">
      <alignment horizontal="center"/>
    </xf>
    <xf numFmtId="0" fontId="12" fillId="0" borderId="0" xfId="0" applyFont="1" applyAlignment="1">
      <alignment horizontal="center"/>
    </xf>
    <xf numFmtId="0" fontId="40" fillId="0" borderId="0" xfId="0" applyFont="1" applyAlignment="1">
      <alignment horizontal="center" vertical="center" wrapText="1"/>
    </xf>
    <xf numFmtId="0" fontId="40" fillId="0" borderId="0" xfId="0" applyFont="1" applyAlignment="1">
      <alignment horizontal="left" vertical="center"/>
    </xf>
    <xf numFmtId="0" fontId="14" fillId="2" borderId="5" xfId="0" applyFont="1" applyFill="1" applyBorder="1" applyAlignment="1">
      <alignment horizontal="center" vertical="center" wrapText="1"/>
    </xf>
  </cellXfs>
  <cellStyles count="4">
    <cellStyle name="Currency" xfId="1" builtinId="4"/>
    <cellStyle name="Good" xfId="3" builtinId="26"/>
    <cellStyle name="Neutral" xfId="2" builtinId="28"/>
    <cellStyle name="Normal" xfId="0" builtinId="0"/>
  </cellStyles>
  <dxfs count="0"/>
  <tableStyles count="0" defaultTableStyle="TableStyleMedium2" defaultPivotStyle="PivotStyleLight16"/>
  <colors>
    <mruColors>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13</xdr:row>
      <xdr:rowOff>252336</xdr:rowOff>
    </xdr:from>
    <xdr:to>
      <xdr:col>2</xdr:col>
      <xdr:colOff>218097</xdr:colOff>
      <xdr:row>13</xdr:row>
      <xdr:rowOff>435216</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3574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16</xdr:row>
      <xdr:rowOff>174038</xdr:rowOff>
    </xdr:from>
    <xdr:to>
      <xdr:col>2</xdr:col>
      <xdr:colOff>214885</xdr:colOff>
      <xdr:row>16</xdr:row>
      <xdr:rowOff>356918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11</xdr:row>
      <xdr:rowOff>186518</xdr:rowOff>
    </xdr:from>
    <xdr:to>
      <xdr:col>2</xdr:col>
      <xdr:colOff>220408</xdr:colOff>
      <xdr:row>11</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20</xdr:row>
      <xdr:rowOff>120472</xdr:rowOff>
    </xdr:from>
    <xdr:to>
      <xdr:col>2</xdr:col>
      <xdr:colOff>215122</xdr:colOff>
      <xdr:row>21</xdr:row>
      <xdr:rowOff>113685</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19729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24</xdr:row>
      <xdr:rowOff>91897</xdr:rowOff>
    </xdr:from>
    <xdr:to>
      <xdr:col>2</xdr:col>
      <xdr:colOff>205597</xdr:colOff>
      <xdr:row>24</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b="1">
            <a:solidFill>
              <a:schemeClr val="bg1"/>
            </a:solidFill>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6"/>
  <sheetViews>
    <sheetView tabSelected="1" zoomScale="125" zoomScaleNormal="125" workbookViewId="0">
      <selection activeCell="B1" sqref="B1:M1"/>
    </sheetView>
  </sheetViews>
  <sheetFormatPr defaultColWidth="9.109375" defaultRowHeight="14.4" x14ac:dyDescent="0.3"/>
  <cols>
    <col min="1" max="1" width="1.44140625" style="8" customWidth="1"/>
    <col min="2" max="13" width="9.44140625" style="8" customWidth="1"/>
    <col min="14" max="14" width="14.33203125" style="8" customWidth="1"/>
    <col min="15" max="15" width="2.6640625" style="8" customWidth="1"/>
    <col min="16" max="16" width="2.109375" style="8" customWidth="1"/>
    <col min="17" max="16384" width="9.109375" style="8"/>
  </cols>
  <sheetData>
    <row r="1" spans="2:16" ht="34.5" customHeight="1" x14ac:dyDescent="0.3">
      <c r="B1" s="372" t="s">
        <v>201</v>
      </c>
      <c r="C1" s="372"/>
      <c r="D1" s="372"/>
      <c r="E1" s="372"/>
      <c r="F1" s="372"/>
      <c r="G1" s="372"/>
      <c r="H1" s="372"/>
      <c r="I1" s="372"/>
      <c r="J1" s="372"/>
      <c r="K1" s="372"/>
      <c r="L1" s="372"/>
      <c r="M1" s="372"/>
      <c r="N1" s="372">
        <f>+'Section A'!B2</f>
        <v>0</v>
      </c>
      <c r="O1" s="372"/>
      <c r="P1" s="372"/>
    </row>
    <row r="2" spans="2:16" ht="12.75" customHeight="1" x14ac:dyDescent="0.3">
      <c r="B2" s="29"/>
      <c r="C2" s="21"/>
      <c r="D2" s="21"/>
      <c r="E2" s="21"/>
      <c r="F2" s="21"/>
      <c r="G2" s="21"/>
      <c r="H2" s="21"/>
      <c r="I2" s="21"/>
      <c r="J2" s="21"/>
      <c r="K2" s="21"/>
      <c r="L2" s="21"/>
      <c r="M2" s="21"/>
      <c r="N2" s="21"/>
      <c r="O2" s="21"/>
      <c r="P2" s="21"/>
    </row>
    <row r="3" spans="2:16" ht="49.5" customHeight="1" x14ac:dyDescent="0.3">
      <c r="B3" s="373" t="s">
        <v>197</v>
      </c>
      <c r="C3" s="373"/>
      <c r="D3" s="373"/>
      <c r="E3" s="373"/>
      <c r="F3" s="373"/>
      <c r="G3" s="373"/>
      <c r="H3" s="373"/>
      <c r="I3" s="373"/>
      <c r="J3" s="373"/>
      <c r="K3" s="373"/>
      <c r="L3" s="373"/>
      <c r="M3" s="373"/>
      <c r="N3" s="373"/>
      <c r="O3" s="373"/>
      <c r="P3" s="373"/>
    </row>
    <row r="4" spans="2:16" ht="9" customHeight="1" x14ac:dyDescent="0.3">
      <c r="B4" s="30"/>
      <c r="C4" s="21"/>
      <c r="D4" s="21"/>
      <c r="E4" s="21"/>
      <c r="F4" s="21"/>
      <c r="G4" s="21"/>
      <c r="H4" s="21"/>
      <c r="I4" s="21"/>
      <c r="J4" s="21"/>
      <c r="K4" s="21"/>
      <c r="L4" s="21"/>
      <c r="M4" s="21"/>
      <c r="N4" s="21"/>
      <c r="O4" s="21"/>
      <c r="P4" s="21"/>
    </row>
    <row r="5" spans="2:16" ht="24.75" customHeight="1" x14ac:dyDescent="0.3">
      <c r="B5" s="382" t="s">
        <v>202</v>
      </c>
      <c r="C5" s="382"/>
      <c r="D5" s="382"/>
      <c r="E5" s="382"/>
      <c r="F5" s="382"/>
      <c r="G5" s="382"/>
      <c r="H5" s="382"/>
      <c r="I5" s="382"/>
      <c r="J5" s="382"/>
      <c r="K5" s="382"/>
      <c r="L5" s="382"/>
      <c r="M5" s="382"/>
      <c r="N5" s="382"/>
      <c r="O5" s="382"/>
      <c r="P5" s="382"/>
    </row>
    <row r="6" spans="2:16" ht="22.5" customHeight="1" x14ac:dyDescent="0.3">
      <c r="B6" s="374" t="s">
        <v>99</v>
      </c>
      <c r="C6" s="374"/>
      <c r="D6" s="374"/>
      <c r="E6" s="374"/>
      <c r="F6" s="374"/>
      <c r="G6" s="374"/>
      <c r="H6" s="374"/>
      <c r="I6" s="374"/>
      <c r="J6" s="374"/>
      <c r="K6" s="374"/>
      <c r="L6" s="374"/>
      <c r="M6" s="374"/>
      <c r="N6" s="374"/>
      <c r="O6" s="374"/>
      <c r="P6" s="374"/>
    </row>
    <row r="7" spans="2:16" x14ac:dyDescent="0.3">
      <c r="B7" s="375" t="s">
        <v>56</v>
      </c>
      <c r="C7" s="375"/>
      <c r="D7" s="375"/>
      <c r="E7" s="375"/>
      <c r="F7" s="375"/>
      <c r="G7" s="375"/>
      <c r="H7" s="375"/>
      <c r="I7" s="375"/>
      <c r="J7" s="375"/>
      <c r="K7" s="375"/>
      <c r="L7" s="375"/>
      <c r="M7" s="375"/>
      <c r="N7" s="375"/>
      <c r="O7" s="375"/>
      <c r="P7" s="375"/>
    </row>
    <row r="8" spans="2:16" ht="24.75" customHeight="1" x14ac:dyDescent="0.3">
      <c r="B8" s="373" t="s">
        <v>216</v>
      </c>
      <c r="C8" s="373"/>
      <c r="D8" s="373"/>
      <c r="E8" s="373"/>
      <c r="F8" s="373"/>
      <c r="G8" s="373"/>
      <c r="H8" s="373"/>
      <c r="I8" s="373"/>
      <c r="J8" s="373"/>
      <c r="K8" s="373"/>
      <c r="L8" s="373"/>
      <c r="M8" s="373"/>
      <c r="N8" s="373"/>
      <c r="O8" s="373"/>
      <c r="P8" s="373"/>
    </row>
    <row r="9" spans="2:16" x14ac:dyDescent="0.3">
      <c r="B9" s="379" t="s">
        <v>57</v>
      </c>
      <c r="C9" s="379"/>
      <c r="D9" s="379"/>
      <c r="E9" s="379"/>
      <c r="F9" s="379"/>
      <c r="G9" s="379"/>
      <c r="H9" s="379"/>
      <c r="I9" s="379"/>
      <c r="J9" s="379"/>
      <c r="K9" s="379"/>
      <c r="L9" s="379"/>
      <c r="M9" s="379"/>
      <c r="N9" s="379"/>
      <c r="O9" s="379"/>
      <c r="P9" s="379"/>
    </row>
    <row r="10" spans="2:16" x14ac:dyDescent="0.3">
      <c r="B10" s="379" t="s">
        <v>58</v>
      </c>
      <c r="C10" s="379"/>
      <c r="D10" s="379"/>
      <c r="E10" s="379"/>
      <c r="F10" s="379"/>
      <c r="G10" s="379"/>
      <c r="H10" s="379"/>
      <c r="I10" s="379"/>
      <c r="J10" s="379"/>
      <c r="K10" s="379"/>
      <c r="L10" s="379"/>
      <c r="M10" s="379"/>
      <c r="N10" s="379"/>
      <c r="O10" s="379"/>
      <c r="P10" s="379"/>
    </row>
    <row r="11" spans="2:16" x14ac:dyDescent="0.3">
      <c r="B11" s="31" t="s">
        <v>217</v>
      </c>
      <c r="C11" s="21"/>
      <c r="D11" s="21"/>
      <c r="E11" s="21"/>
      <c r="F11" s="21"/>
      <c r="G11" s="21"/>
      <c r="H11" s="21"/>
      <c r="I11" s="21"/>
      <c r="J11" s="21"/>
      <c r="K11" s="21"/>
      <c r="L11" s="21"/>
      <c r="M11" s="21"/>
      <c r="N11" s="21"/>
      <c r="O11" s="21"/>
      <c r="P11" s="21"/>
    </row>
    <row r="12" spans="2:16" ht="10.5" customHeight="1" x14ac:dyDescent="0.3">
      <c r="B12" s="39"/>
      <c r="C12" s="21"/>
      <c r="D12" s="21"/>
      <c r="E12" s="21"/>
      <c r="F12" s="21"/>
      <c r="G12" s="21"/>
      <c r="H12" s="21"/>
      <c r="I12" s="21"/>
      <c r="J12" s="21"/>
      <c r="K12" s="21"/>
      <c r="L12" s="21"/>
      <c r="M12" s="21"/>
      <c r="N12" s="21"/>
      <c r="O12" s="21"/>
      <c r="P12" s="21"/>
    </row>
    <row r="13" spans="2:16" x14ac:dyDescent="0.3">
      <c r="B13" s="41" t="s">
        <v>121</v>
      </c>
      <c r="C13" s="42"/>
      <c r="D13" s="42"/>
      <c r="E13" s="42"/>
      <c r="F13" s="42"/>
      <c r="G13" s="42"/>
      <c r="H13" s="42"/>
      <c r="I13" s="42"/>
      <c r="J13" s="42"/>
      <c r="K13" s="21"/>
      <c r="L13" s="21"/>
      <c r="M13" s="21"/>
      <c r="N13" s="21"/>
      <c r="O13" s="21"/>
      <c r="P13" s="21"/>
    </row>
    <row r="14" spans="2:16" ht="12.75" customHeight="1" x14ac:dyDescent="0.3">
      <c r="B14" s="31"/>
      <c r="C14" s="21"/>
      <c r="D14" s="21"/>
      <c r="E14" s="21"/>
      <c r="F14" s="21"/>
      <c r="G14" s="21"/>
      <c r="H14" s="21"/>
      <c r="I14" s="21"/>
      <c r="J14" s="21"/>
      <c r="K14" s="21"/>
      <c r="L14" s="21"/>
      <c r="M14" s="21"/>
      <c r="N14" s="21"/>
      <c r="O14" s="21"/>
      <c r="P14" s="21"/>
    </row>
    <row r="15" spans="2:16" ht="27" customHeight="1" x14ac:dyDescent="0.3">
      <c r="B15" s="382" t="s">
        <v>218</v>
      </c>
      <c r="C15" s="382"/>
      <c r="D15" s="382"/>
      <c r="E15" s="382"/>
      <c r="F15" s="382"/>
      <c r="G15" s="382"/>
      <c r="H15" s="382"/>
      <c r="I15" s="382"/>
      <c r="J15" s="382"/>
      <c r="K15" s="382"/>
      <c r="L15" s="382"/>
      <c r="M15" s="382"/>
      <c r="N15" s="382"/>
      <c r="O15" s="382"/>
      <c r="P15" s="382"/>
    </row>
    <row r="16" spans="2:16" ht="11.25" customHeight="1" x14ac:dyDescent="0.3">
      <c r="B16" s="31"/>
      <c r="C16" s="21"/>
      <c r="D16" s="21"/>
      <c r="E16" s="21"/>
      <c r="F16" s="21"/>
      <c r="G16" s="21"/>
      <c r="H16" s="21"/>
      <c r="I16" s="21"/>
      <c r="J16" s="21"/>
      <c r="K16" s="21"/>
      <c r="L16" s="21"/>
      <c r="M16" s="21"/>
      <c r="N16" s="21"/>
      <c r="O16" s="21"/>
      <c r="P16" s="21"/>
    </row>
    <row r="17" spans="2:16" ht="41.25" customHeight="1" x14ac:dyDescent="0.3">
      <c r="B17" s="380" t="s">
        <v>80</v>
      </c>
      <c r="C17" s="380"/>
      <c r="D17" s="380"/>
      <c r="E17" s="380"/>
      <c r="F17" s="380"/>
      <c r="G17" s="380"/>
      <c r="H17" s="380"/>
      <c r="I17" s="380"/>
      <c r="J17" s="380"/>
      <c r="K17" s="380"/>
      <c r="L17" s="380"/>
      <c r="M17" s="380"/>
      <c r="N17" s="380"/>
      <c r="O17" s="380"/>
      <c r="P17" s="380"/>
    </row>
    <row r="18" spans="2:16" x14ac:dyDescent="0.3">
      <c r="B18" s="31" t="s">
        <v>59</v>
      </c>
      <c r="C18" s="21"/>
      <c r="D18" s="21"/>
      <c r="E18" s="21"/>
      <c r="F18" s="21"/>
      <c r="G18" s="21"/>
      <c r="H18" s="21"/>
      <c r="I18" s="21"/>
      <c r="J18" s="21"/>
      <c r="K18" s="21"/>
      <c r="L18" s="21"/>
      <c r="M18" s="21"/>
      <c r="N18" s="21"/>
      <c r="O18" s="21"/>
      <c r="P18" s="21"/>
    </row>
    <row r="19" spans="2:16" s="370" customFormat="1" ht="22.5" customHeight="1" x14ac:dyDescent="0.3">
      <c r="B19" s="373" t="s">
        <v>89</v>
      </c>
      <c r="C19" s="373"/>
      <c r="D19" s="373"/>
      <c r="E19" s="373"/>
      <c r="F19" s="373"/>
      <c r="G19" s="373"/>
      <c r="H19" s="373"/>
      <c r="I19" s="373"/>
      <c r="J19" s="373"/>
      <c r="K19" s="373"/>
      <c r="L19" s="373"/>
      <c r="M19" s="373"/>
      <c r="N19" s="373"/>
      <c r="O19" s="373"/>
      <c r="P19" s="369"/>
    </row>
    <row r="20" spans="2:16" s="370" customFormat="1" ht="13.5" customHeight="1" x14ac:dyDescent="0.3">
      <c r="B20" s="39"/>
      <c r="C20" s="371"/>
      <c r="D20" s="371"/>
      <c r="E20" s="371"/>
      <c r="F20" s="371"/>
      <c r="G20" s="371"/>
      <c r="H20" s="371"/>
      <c r="I20" s="371"/>
      <c r="J20" s="371"/>
      <c r="K20" s="371"/>
      <c r="L20" s="371"/>
      <c r="M20" s="371"/>
      <c r="N20" s="371"/>
      <c r="O20" s="371"/>
      <c r="P20" s="371"/>
    </row>
    <row r="21" spans="2:16" s="370" customFormat="1" x14ac:dyDescent="0.3">
      <c r="B21" s="26" t="s">
        <v>204</v>
      </c>
      <c r="C21" s="371"/>
      <c r="D21" s="371"/>
      <c r="E21" s="371"/>
      <c r="F21" s="371"/>
      <c r="G21" s="371"/>
      <c r="H21" s="371"/>
      <c r="I21" s="371"/>
      <c r="J21" s="371"/>
      <c r="K21" s="371"/>
      <c r="L21" s="371"/>
      <c r="M21" s="371"/>
      <c r="N21" s="371"/>
      <c r="O21" s="371"/>
      <c r="P21" s="371"/>
    </row>
    <row r="22" spans="2:16" s="370" customFormat="1" ht="6" customHeight="1" x14ac:dyDescent="0.3">
      <c r="B22" s="39"/>
      <c r="C22" s="371"/>
      <c r="D22" s="371"/>
      <c r="E22" s="371"/>
      <c r="F22" s="371"/>
      <c r="G22" s="371"/>
      <c r="H22" s="371"/>
      <c r="I22" s="371"/>
      <c r="J22" s="371"/>
      <c r="K22" s="371"/>
      <c r="L22" s="371"/>
      <c r="M22" s="371"/>
      <c r="N22" s="371"/>
      <c r="O22" s="371"/>
      <c r="P22" s="371"/>
    </row>
    <row r="23" spans="2:16" s="370" customFormat="1" x14ac:dyDescent="0.3">
      <c r="B23" s="26" t="s">
        <v>205</v>
      </c>
      <c r="C23" s="371"/>
      <c r="D23" s="371"/>
      <c r="E23" s="371"/>
      <c r="F23" s="371"/>
      <c r="G23" s="371"/>
      <c r="H23" s="371"/>
      <c r="I23" s="371"/>
      <c r="J23" s="371"/>
      <c r="K23" s="371"/>
      <c r="L23" s="371"/>
      <c r="M23" s="371"/>
      <c r="N23" s="371"/>
      <c r="O23" s="371"/>
      <c r="P23" s="371"/>
    </row>
    <row r="24" spans="2:16" x14ac:dyDescent="0.3">
      <c r="B24" s="26"/>
      <c r="C24" s="21"/>
      <c r="D24" s="21"/>
      <c r="E24" s="21"/>
      <c r="F24" s="21"/>
      <c r="G24" s="21"/>
      <c r="H24" s="21"/>
      <c r="I24" s="21"/>
      <c r="J24" s="21"/>
      <c r="K24" s="21"/>
      <c r="L24" s="21"/>
      <c r="M24" s="21"/>
      <c r="N24" s="21"/>
      <c r="O24" s="21"/>
      <c r="P24" s="21"/>
    </row>
    <row r="25" spans="2:16" ht="50.25" customHeight="1" x14ac:dyDescent="0.3">
      <c r="B25" s="380" t="s">
        <v>81</v>
      </c>
      <c r="C25" s="380"/>
      <c r="D25" s="380"/>
      <c r="E25" s="380"/>
      <c r="F25" s="380"/>
      <c r="G25" s="380"/>
      <c r="H25" s="380"/>
      <c r="I25" s="380"/>
      <c r="J25" s="380"/>
      <c r="K25" s="380"/>
      <c r="L25" s="380"/>
      <c r="M25" s="380"/>
      <c r="N25" s="380"/>
      <c r="O25" s="380"/>
      <c r="P25" s="380"/>
    </row>
    <row r="26" spans="2:16" x14ac:dyDescent="0.3">
      <c r="B26" s="379" t="s">
        <v>87</v>
      </c>
      <c r="C26" s="379"/>
      <c r="D26" s="379"/>
      <c r="E26" s="379"/>
      <c r="F26" s="379"/>
      <c r="G26" s="379"/>
      <c r="H26" s="379"/>
      <c r="I26" s="379"/>
      <c r="J26" s="379"/>
      <c r="K26" s="379"/>
      <c r="L26" s="379"/>
      <c r="M26" s="379"/>
      <c r="N26" s="379"/>
      <c r="O26" s="379"/>
      <c r="P26" s="379"/>
    </row>
    <row r="27" spans="2:16" ht="53.25" customHeight="1" x14ac:dyDescent="0.3">
      <c r="B27" s="380" t="s">
        <v>82</v>
      </c>
      <c r="C27" s="380"/>
      <c r="D27" s="380"/>
      <c r="E27" s="380"/>
      <c r="F27" s="380"/>
      <c r="G27" s="380"/>
      <c r="H27" s="380"/>
      <c r="I27" s="380"/>
      <c r="J27" s="380"/>
      <c r="K27" s="380"/>
      <c r="L27" s="380"/>
      <c r="M27" s="380"/>
      <c r="N27" s="380"/>
      <c r="O27" s="380"/>
      <c r="P27" s="380"/>
    </row>
    <row r="28" spans="2:16" x14ac:dyDescent="0.3">
      <c r="B28" s="32"/>
      <c r="C28" s="21"/>
      <c r="D28" s="21"/>
      <c r="E28" s="21"/>
      <c r="F28" s="21"/>
      <c r="G28" s="21"/>
      <c r="H28" s="21"/>
      <c r="I28" s="21"/>
      <c r="J28" s="21"/>
      <c r="K28" s="21"/>
      <c r="L28" s="21"/>
      <c r="M28" s="21"/>
      <c r="N28" s="21"/>
      <c r="O28" s="21"/>
      <c r="P28" s="21"/>
    </row>
    <row r="29" spans="2:16" ht="53.25" customHeight="1" x14ac:dyDescent="0.3">
      <c r="B29" s="380" t="s">
        <v>83</v>
      </c>
      <c r="C29" s="380"/>
      <c r="D29" s="380"/>
      <c r="E29" s="380"/>
      <c r="F29" s="380"/>
      <c r="G29" s="380"/>
      <c r="H29" s="380"/>
      <c r="I29" s="380"/>
      <c r="J29" s="380"/>
      <c r="K29" s="380"/>
      <c r="L29" s="380"/>
      <c r="M29" s="380"/>
      <c r="N29" s="380"/>
      <c r="O29" s="380"/>
      <c r="P29" s="380"/>
    </row>
    <row r="30" spans="2:16" x14ac:dyDescent="0.3">
      <c r="B30" s="31"/>
      <c r="C30" s="21"/>
      <c r="D30" s="21"/>
      <c r="E30" s="21"/>
      <c r="F30" s="21"/>
      <c r="G30" s="21"/>
      <c r="H30" s="21"/>
      <c r="I30" s="21"/>
      <c r="J30" s="21"/>
      <c r="K30" s="21"/>
      <c r="L30" s="21"/>
      <c r="M30" s="21"/>
      <c r="N30" s="21"/>
      <c r="O30" s="21"/>
      <c r="P30" s="21"/>
    </row>
    <row r="31" spans="2:16" ht="41.25" customHeight="1" x14ac:dyDescent="0.3">
      <c r="B31" s="380" t="s">
        <v>206</v>
      </c>
      <c r="C31" s="380"/>
      <c r="D31" s="380"/>
      <c r="E31" s="380"/>
      <c r="F31" s="380"/>
      <c r="G31" s="380"/>
      <c r="H31" s="380"/>
      <c r="I31" s="380"/>
      <c r="J31" s="380"/>
      <c r="K31" s="380"/>
      <c r="L31" s="380"/>
      <c r="M31" s="380"/>
      <c r="N31" s="380"/>
      <c r="O31" s="380"/>
      <c r="P31" s="380"/>
    </row>
    <row r="32" spans="2:16" x14ac:dyDescent="0.3">
      <c r="B32" s="39"/>
      <c r="C32" s="45"/>
      <c r="D32" s="45"/>
      <c r="E32" s="45"/>
      <c r="F32" s="45"/>
      <c r="G32" s="45"/>
      <c r="H32" s="45"/>
      <c r="I32" s="45"/>
      <c r="J32" s="45"/>
      <c r="K32" s="45"/>
      <c r="L32" s="45"/>
      <c r="M32" s="45"/>
      <c r="N32" s="45"/>
      <c r="O32" s="45"/>
      <c r="P32" s="45"/>
    </row>
    <row r="33" spans="2:16" ht="41.25" customHeight="1" x14ac:dyDescent="0.3">
      <c r="B33" s="380" t="s">
        <v>207</v>
      </c>
      <c r="C33" s="380"/>
      <c r="D33" s="380"/>
      <c r="E33" s="380"/>
      <c r="F33" s="380"/>
      <c r="G33" s="380"/>
      <c r="H33" s="380"/>
      <c r="I33" s="380"/>
      <c r="J33" s="380"/>
      <c r="K33" s="380"/>
      <c r="L33" s="380"/>
      <c r="M33" s="380"/>
      <c r="N33" s="380"/>
      <c r="O33" s="380"/>
      <c r="P33" s="380"/>
    </row>
    <row r="34" spans="2:16" ht="6" customHeight="1" x14ac:dyDescent="0.3">
      <c r="B34" s="31"/>
      <c r="C34" s="21"/>
      <c r="D34" s="21"/>
      <c r="E34" s="21"/>
      <c r="F34" s="21"/>
      <c r="G34" s="21"/>
      <c r="H34" s="21"/>
      <c r="I34" s="21"/>
      <c r="J34" s="21"/>
      <c r="K34" s="21"/>
      <c r="L34" s="21"/>
      <c r="M34" s="21"/>
      <c r="N34" s="21"/>
      <c r="O34" s="21"/>
      <c r="P34" s="21"/>
    </row>
    <row r="35" spans="2:16" ht="24.75" customHeight="1" x14ac:dyDescent="0.3">
      <c r="B35" s="381" t="s">
        <v>100</v>
      </c>
      <c r="C35" s="381"/>
      <c r="D35" s="381"/>
      <c r="E35" s="381"/>
      <c r="F35" s="381"/>
      <c r="G35" s="381"/>
      <c r="H35" s="381"/>
      <c r="I35" s="381"/>
      <c r="J35" s="381"/>
      <c r="K35" s="381"/>
      <c r="L35" s="381"/>
      <c r="M35" s="381"/>
      <c r="N35" s="381"/>
      <c r="O35" s="381"/>
      <c r="P35" s="381"/>
    </row>
    <row r="36" spans="2:16" x14ac:dyDescent="0.3">
      <c r="B36" s="375" t="s">
        <v>60</v>
      </c>
      <c r="C36" s="375"/>
      <c r="D36" s="375"/>
      <c r="E36" s="375"/>
      <c r="F36" s="375"/>
      <c r="G36" s="375"/>
      <c r="H36" s="375"/>
      <c r="I36" s="375"/>
      <c r="J36" s="375"/>
      <c r="K36" s="375"/>
      <c r="L36" s="375"/>
      <c r="M36" s="375"/>
      <c r="N36" s="375"/>
      <c r="O36" s="375"/>
      <c r="P36" s="375"/>
    </row>
    <row r="37" spans="2:16" ht="10.5" customHeight="1" x14ac:dyDescent="0.3">
      <c r="B37" s="31"/>
      <c r="C37" s="21"/>
      <c r="D37" s="21"/>
      <c r="E37" s="21"/>
      <c r="F37" s="21"/>
      <c r="G37" s="21"/>
      <c r="H37" s="21"/>
      <c r="I37" s="21"/>
      <c r="J37" s="21"/>
      <c r="K37" s="21"/>
      <c r="L37" s="21"/>
      <c r="M37" s="21"/>
      <c r="N37" s="21"/>
      <c r="O37" s="21"/>
      <c r="P37" s="21"/>
    </row>
    <row r="38" spans="2:16" ht="38.25" customHeight="1" x14ac:dyDescent="0.3">
      <c r="B38" s="378" t="s">
        <v>208</v>
      </c>
      <c r="C38" s="378"/>
      <c r="D38" s="378"/>
      <c r="E38" s="378"/>
      <c r="F38" s="378"/>
      <c r="G38" s="378"/>
      <c r="H38" s="378"/>
      <c r="I38" s="378"/>
      <c r="J38" s="378"/>
      <c r="K38" s="378"/>
      <c r="L38" s="378"/>
      <c r="M38" s="378"/>
      <c r="N38" s="378"/>
      <c r="O38" s="378"/>
      <c r="P38" s="378"/>
    </row>
    <row r="39" spans="2:16" x14ac:dyDescent="0.3">
      <c r="B39" s="31"/>
      <c r="C39" s="21"/>
      <c r="D39" s="21"/>
      <c r="E39" s="21"/>
      <c r="F39" s="21"/>
      <c r="G39" s="21"/>
      <c r="H39" s="21"/>
      <c r="I39" s="21"/>
      <c r="J39" s="21"/>
      <c r="K39" s="21"/>
      <c r="L39" s="21"/>
      <c r="M39" s="21"/>
      <c r="N39" s="21"/>
      <c r="O39" s="21"/>
      <c r="P39" s="21"/>
    </row>
    <row r="40" spans="2:16" ht="15" customHeight="1" x14ac:dyDescent="0.3">
      <c r="B40" s="379" t="s">
        <v>84</v>
      </c>
      <c r="C40" s="379"/>
      <c r="D40" s="379"/>
      <c r="E40" s="379"/>
      <c r="F40" s="379"/>
      <c r="G40" s="379"/>
      <c r="H40" s="379"/>
      <c r="I40" s="379"/>
      <c r="J40" s="379"/>
      <c r="K40" s="379"/>
      <c r="L40" s="379"/>
      <c r="M40" s="379"/>
      <c r="N40" s="379"/>
      <c r="O40" s="379"/>
      <c r="P40" s="379"/>
    </row>
    <row r="41" spans="2:16" ht="26.25" customHeight="1" x14ac:dyDescent="0.3">
      <c r="B41" s="373" t="s">
        <v>209</v>
      </c>
      <c r="C41" s="373"/>
      <c r="D41" s="373"/>
      <c r="E41" s="373"/>
      <c r="F41" s="373"/>
      <c r="G41" s="373"/>
      <c r="H41" s="373"/>
      <c r="I41" s="373"/>
      <c r="J41" s="373"/>
      <c r="K41" s="373"/>
      <c r="L41" s="373"/>
      <c r="M41" s="373"/>
      <c r="N41" s="373"/>
      <c r="O41" s="373"/>
      <c r="P41" s="373"/>
    </row>
    <row r="42" spans="2:16" x14ac:dyDescent="0.3">
      <c r="B42" s="31"/>
      <c r="C42" s="21"/>
      <c r="D42" s="21"/>
      <c r="E42" s="21"/>
      <c r="F42" s="21"/>
      <c r="G42" s="21"/>
      <c r="H42" s="21"/>
      <c r="I42" s="21"/>
      <c r="J42" s="21"/>
      <c r="K42" s="21"/>
      <c r="L42" s="21"/>
      <c r="M42" s="21"/>
      <c r="N42" s="21"/>
      <c r="O42" s="21"/>
      <c r="P42" s="21"/>
    </row>
    <row r="43" spans="2:16" ht="24.75" customHeight="1" x14ac:dyDescent="0.3">
      <c r="B43" s="373" t="s">
        <v>184</v>
      </c>
      <c r="C43" s="373"/>
      <c r="D43" s="373"/>
      <c r="E43" s="373"/>
      <c r="F43" s="373"/>
      <c r="G43" s="373"/>
      <c r="H43" s="373"/>
      <c r="I43" s="373"/>
      <c r="J43" s="373"/>
      <c r="K43" s="373"/>
      <c r="L43" s="373"/>
      <c r="M43" s="373"/>
      <c r="N43" s="373"/>
      <c r="O43" s="373"/>
      <c r="P43" s="373"/>
    </row>
    <row r="44" spans="2:16" x14ac:dyDescent="0.3">
      <c r="B44" s="31" t="s">
        <v>185</v>
      </c>
      <c r="C44" s="21"/>
      <c r="D44" s="21"/>
      <c r="E44" s="21"/>
      <c r="F44" s="21"/>
      <c r="G44" s="21"/>
      <c r="H44" s="21"/>
      <c r="I44" s="21"/>
      <c r="J44" s="21"/>
      <c r="K44" s="21"/>
      <c r="L44" s="21"/>
      <c r="M44" s="21"/>
      <c r="N44" s="21"/>
      <c r="O44" s="21"/>
      <c r="P44" s="21"/>
    </row>
    <row r="45" spans="2:16" x14ac:dyDescent="0.3">
      <c r="B45" s="31"/>
      <c r="C45" s="21"/>
      <c r="D45" s="21"/>
      <c r="E45" s="21"/>
      <c r="F45" s="21"/>
      <c r="G45" s="21"/>
      <c r="H45" s="21"/>
      <c r="I45" s="21"/>
      <c r="J45" s="21"/>
      <c r="K45" s="21"/>
      <c r="L45" s="21"/>
      <c r="M45" s="21"/>
      <c r="N45" s="21"/>
      <c r="O45" s="21"/>
      <c r="P45" s="21"/>
    </row>
    <row r="46" spans="2:16" x14ac:dyDescent="0.3">
      <c r="B46" s="41" t="s">
        <v>107</v>
      </c>
      <c r="C46" s="21"/>
      <c r="D46" s="21"/>
      <c r="E46" s="21"/>
      <c r="F46" s="21"/>
      <c r="G46" s="21"/>
      <c r="H46" s="21"/>
      <c r="I46" s="21"/>
      <c r="J46" s="21"/>
      <c r="K46" s="21"/>
      <c r="L46" s="21"/>
      <c r="M46" s="21"/>
      <c r="N46" s="21"/>
      <c r="O46" s="21"/>
      <c r="P46" s="21"/>
    </row>
    <row r="47" spans="2:16" ht="6" customHeight="1" x14ac:dyDescent="0.3">
      <c r="B47" s="41"/>
      <c r="C47" s="21"/>
      <c r="D47" s="21"/>
      <c r="E47" s="21"/>
      <c r="F47" s="21"/>
      <c r="G47" s="21"/>
      <c r="H47" s="21"/>
      <c r="I47" s="21"/>
      <c r="J47" s="21"/>
      <c r="K47" s="21"/>
      <c r="L47" s="21"/>
      <c r="M47" s="21"/>
      <c r="N47" s="21"/>
      <c r="O47" s="21"/>
      <c r="P47" s="21"/>
    </row>
    <row r="48" spans="2:16" ht="35.25" customHeight="1" x14ac:dyDescent="0.3">
      <c r="B48" s="374" t="s">
        <v>101</v>
      </c>
      <c r="C48" s="374"/>
      <c r="D48" s="374"/>
      <c r="E48" s="374"/>
      <c r="F48" s="374"/>
      <c r="G48" s="374"/>
      <c r="H48" s="374"/>
      <c r="I48" s="374"/>
      <c r="J48" s="374"/>
      <c r="K48" s="374"/>
      <c r="L48" s="374"/>
      <c r="M48" s="374"/>
      <c r="N48" s="374"/>
      <c r="O48" s="374"/>
      <c r="P48" s="374"/>
    </row>
    <row r="49" spans="2:16" x14ac:dyDescent="0.3">
      <c r="B49" s="375" t="s">
        <v>88</v>
      </c>
      <c r="C49" s="375"/>
      <c r="D49" s="375"/>
      <c r="E49" s="375"/>
      <c r="F49" s="375"/>
      <c r="G49" s="375"/>
      <c r="H49" s="375"/>
      <c r="I49" s="375"/>
      <c r="J49" s="375"/>
      <c r="K49" s="375"/>
      <c r="L49" s="375"/>
      <c r="M49" s="375"/>
      <c r="N49" s="375"/>
      <c r="O49" s="375"/>
      <c r="P49" s="375"/>
    </row>
    <row r="50" spans="2:16" x14ac:dyDescent="0.3">
      <c r="B50" s="31"/>
      <c r="C50" s="21"/>
      <c r="D50" s="21"/>
      <c r="E50" s="21"/>
      <c r="F50" s="21"/>
      <c r="G50" s="21"/>
      <c r="H50" s="21"/>
      <c r="I50" s="21"/>
      <c r="J50" s="21"/>
      <c r="K50" s="21"/>
      <c r="L50" s="21"/>
      <c r="M50" s="21"/>
      <c r="N50" s="21"/>
      <c r="O50" s="21"/>
      <c r="P50" s="21"/>
    </row>
    <row r="51" spans="2:16" ht="39.75" customHeight="1" x14ac:dyDescent="0.3">
      <c r="B51" s="373" t="s">
        <v>210</v>
      </c>
      <c r="C51" s="373"/>
      <c r="D51" s="373"/>
      <c r="E51" s="373"/>
      <c r="F51" s="373"/>
      <c r="G51" s="373"/>
      <c r="H51" s="373"/>
      <c r="I51" s="373"/>
      <c r="J51" s="373"/>
      <c r="K51" s="373"/>
      <c r="L51" s="373"/>
      <c r="M51" s="373"/>
      <c r="N51" s="373"/>
      <c r="O51" s="373"/>
      <c r="P51" s="373"/>
    </row>
    <row r="52" spans="2:16" x14ac:dyDescent="0.3">
      <c r="B52" s="31"/>
      <c r="C52" s="21"/>
      <c r="D52" s="21"/>
      <c r="E52" s="21"/>
      <c r="F52" s="21"/>
      <c r="G52" s="21"/>
      <c r="H52" s="21"/>
      <c r="I52" s="21"/>
      <c r="J52" s="21"/>
      <c r="K52" s="21"/>
      <c r="L52" s="21"/>
      <c r="M52" s="21"/>
      <c r="N52" s="21"/>
      <c r="O52" s="21"/>
      <c r="P52" s="21"/>
    </row>
    <row r="53" spans="2:16" x14ac:dyDescent="0.3">
      <c r="B53" s="30" t="s">
        <v>211</v>
      </c>
      <c r="C53" s="21"/>
      <c r="D53" s="21"/>
      <c r="E53" s="21"/>
      <c r="F53" s="21"/>
      <c r="G53" s="21"/>
      <c r="H53" s="21"/>
      <c r="I53" s="21"/>
      <c r="J53" s="21"/>
      <c r="K53" s="21"/>
      <c r="L53" s="21"/>
      <c r="M53" s="21"/>
      <c r="N53" s="21"/>
      <c r="O53" s="21"/>
      <c r="P53" s="21"/>
    </row>
    <row r="54" spans="2:16" x14ac:dyDescent="0.3">
      <c r="B54" s="30"/>
      <c r="C54" s="21"/>
      <c r="D54" s="21"/>
      <c r="E54" s="21"/>
      <c r="F54" s="21"/>
      <c r="G54" s="21"/>
      <c r="H54" s="21"/>
      <c r="I54" s="21"/>
      <c r="J54" s="21"/>
      <c r="K54" s="21"/>
      <c r="L54" s="21"/>
      <c r="M54" s="21"/>
      <c r="N54" s="21"/>
      <c r="O54" s="21"/>
      <c r="P54" s="21"/>
    </row>
    <row r="55" spans="2:16" ht="24" customHeight="1" x14ac:dyDescent="0.3">
      <c r="B55" s="376" t="s">
        <v>212</v>
      </c>
      <c r="C55" s="376"/>
      <c r="D55" s="376"/>
      <c r="E55" s="376"/>
      <c r="F55" s="376"/>
      <c r="G55" s="376"/>
      <c r="H55" s="376"/>
      <c r="I55" s="376"/>
      <c r="J55" s="376"/>
      <c r="K55" s="376"/>
      <c r="L55" s="376"/>
      <c r="M55" s="376"/>
      <c r="N55" s="376"/>
      <c r="O55" s="376"/>
      <c r="P55" s="376"/>
    </row>
    <row r="56" spans="2:16" ht="10.5" customHeight="1" x14ac:dyDescent="0.3">
      <c r="B56" s="30"/>
      <c r="C56" s="21"/>
      <c r="D56" s="21"/>
      <c r="E56" s="21"/>
      <c r="F56" s="21"/>
      <c r="G56" s="21"/>
      <c r="H56" s="21"/>
      <c r="I56" s="21"/>
      <c r="J56" s="21"/>
      <c r="K56" s="21"/>
      <c r="L56" s="21"/>
      <c r="M56" s="21"/>
      <c r="N56" s="21"/>
      <c r="O56" s="21"/>
      <c r="P56" s="21"/>
    </row>
    <row r="57" spans="2:16" x14ac:dyDescent="0.3">
      <c r="B57" s="34" t="s">
        <v>61</v>
      </c>
      <c r="C57" s="21"/>
      <c r="D57" s="21"/>
      <c r="E57" s="21"/>
      <c r="F57" s="21"/>
      <c r="G57" s="21"/>
      <c r="H57" s="21"/>
      <c r="I57" s="21"/>
      <c r="J57" s="21"/>
      <c r="K57" s="21"/>
      <c r="L57" s="21"/>
      <c r="M57" s="21"/>
      <c r="N57" s="21"/>
      <c r="O57" s="21"/>
      <c r="P57" s="21"/>
    </row>
    <row r="58" spans="2:16" x14ac:dyDescent="0.3">
      <c r="B58" s="34" t="s">
        <v>62</v>
      </c>
      <c r="C58" s="21"/>
      <c r="D58" s="21"/>
      <c r="E58" s="21"/>
      <c r="F58" s="21"/>
      <c r="G58" s="21"/>
      <c r="H58" s="21"/>
      <c r="I58" s="21"/>
      <c r="J58" s="21"/>
      <c r="K58" s="21"/>
      <c r="L58" s="21"/>
      <c r="M58" s="21"/>
      <c r="N58" s="21"/>
      <c r="O58" s="21"/>
      <c r="P58" s="21"/>
    </row>
    <row r="59" spans="2:16" x14ac:dyDescent="0.3">
      <c r="B59" s="34" t="s">
        <v>78</v>
      </c>
      <c r="C59" s="21"/>
      <c r="D59" s="21"/>
      <c r="E59" s="21"/>
      <c r="F59" s="21"/>
      <c r="G59" s="21"/>
      <c r="H59" s="21"/>
      <c r="I59" s="21"/>
      <c r="J59" s="21"/>
      <c r="K59" s="21"/>
      <c r="L59" s="21"/>
      <c r="M59" s="21"/>
      <c r="N59" s="21"/>
      <c r="O59" s="21"/>
      <c r="P59" s="21"/>
    </row>
    <row r="60" spans="2:16" x14ac:dyDescent="0.3">
      <c r="B60" s="30"/>
      <c r="C60" s="21"/>
      <c r="D60" s="21"/>
      <c r="E60" s="21"/>
      <c r="F60" s="21"/>
      <c r="G60" s="21"/>
      <c r="H60" s="21"/>
      <c r="I60" s="21"/>
      <c r="J60" s="21"/>
      <c r="K60" s="21"/>
      <c r="L60" s="21"/>
      <c r="M60" s="21"/>
      <c r="N60" s="21"/>
      <c r="O60" s="21"/>
      <c r="P60" s="21"/>
    </row>
    <row r="61" spans="2:16" x14ac:dyDescent="0.3">
      <c r="B61" s="30" t="s">
        <v>63</v>
      </c>
      <c r="C61" s="21"/>
      <c r="D61" s="21"/>
      <c r="E61" s="21"/>
      <c r="F61" s="21"/>
      <c r="G61" s="21"/>
      <c r="H61" s="21"/>
      <c r="I61" s="21"/>
      <c r="J61" s="21"/>
      <c r="K61" s="21"/>
      <c r="L61" s="21"/>
      <c r="M61" s="21"/>
      <c r="N61" s="21"/>
      <c r="O61" s="21"/>
      <c r="P61" s="21"/>
    </row>
    <row r="62" spans="2:16" x14ac:dyDescent="0.3">
      <c r="B62" s="35"/>
      <c r="C62" s="21"/>
      <c r="D62" s="21"/>
      <c r="E62" s="21"/>
      <c r="F62" s="21"/>
      <c r="G62" s="21"/>
      <c r="H62" s="21"/>
      <c r="I62" s="21"/>
      <c r="J62" s="21"/>
      <c r="K62" s="21"/>
      <c r="L62" s="21"/>
      <c r="M62" s="21"/>
      <c r="N62" s="21"/>
      <c r="O62" s="21"/>
      <c r="P62" s="21"/>
    </row>
    <row r="63" spans="2:16" x14ac:dyDescent="0.3">
      <c r="B63" s="31" t="s">
        <v>85</v>
      </c>
      <c r="C63" s="21"/>
      <c r="D63" s="21"/>
      <c r="E63" s="21"/>
      <c r="F63" s="21"/>
      <c r="G63" s="21"/>
      <c r="H63" s="21"/>
      <c r="I63" s="21"/>
      <c r="J63" s="21"/>
      <c r="K63" s="21"/>
      <c r="L63" s="21"/>
      <c r="M63" s="21"/>
      <c r="N63" s="21"/>
      <c r="O63" s="21"/>
      <c r="P63" s="21"/>
    </row>
    <row r="64" spans="2:16" x14ac:dyDescent="0.3">
      <c r="B64" s="31"/>
      <c r="C64" s="21"/>
      <c r="D64" s="21"/>
      <c r="E64" s="21"/>
      <c r="F64" s="21"/>
      <c r="G64" s="21"/>
      <c r="H64" s="21"/>
      <c r="I64" s="21"/>
      <c r="J64" s="21"/>
      <c r="K64" s="21"/>
      <c r="L64" s="21"/>
      <c r="M64" s="21"/>
      <c r="N64" s="21"/>
      <c r="O64" s="21"/>
      <c r="P64" s="21"/>
    </row>
    <row r="65" spans="2:16" ht="53.25" customHeight="1" x14ac:dyDescent="0.3">
      <c r="B65" s="377" t="s">
        <v>215</v>
      </c>
      <c r="C65" s="377"/>
      <c r="D65" s="377"/>
      <c r="E65" s="377"/>
      <c r="F65" s="377"/>
      <c r="G65" s="377"/>
      <c r="H65" s="377"/>
      <c r="I65" s="377"/>
      <c r="J65" s="377"/>
      <c r="K65" s="377"/>
      <c r="L65" s="377"/>
      <c r="M65" s="377"/>
      <c r="N65" s="377"/>
      <c r="O65" s="377"/>
      <c r="P65" s="377"/>
    </row>
    <row r="66" spans="2:16" x14ac:dyDescent="0.3">
      <c r="B66" s="31"/>
      <c r="C66" s="21"/>
      <c r="D66" s="21"/>
      <c r="E66" s="21"/>
      <c r="F66" s="21"/>
      <c r="G66" s="21"/>
      <c r="H66" s="21"/>
      <c r="I66" s="21"/>
      <c r="J66" s="21"/>
      <c r="K66" s="21"/>
      <c r="L66" s="21"/>
      <c r="M66" s="21"/>
      <c r="N66" s="21"/>
      <c r="O66" s="21"/>
      <c r="P66" s="21"/>
    </row>
    <row r="67" spans="2:16" x14ac:dyDescent="0.3">
      <c r="B67" s="31" t="s">
        <v>86</v>
      </c>
      <c r="C67" s="21"/>
      <c r="D67" s="21"/>
      <c r="E67" s="21"/>
      <c r="F67" s="21"/>
      <c r="G67" s="21"/>
      <c r="H67" s="21"/>
      <c r="I67" s="21"/>
      <c r="J67" s="21"/>
      <c r="K67" s="21"/>
      <c r="L67" s="21"/>
      <c r="M67" s="21"/>
      <c r="N67" s="21"/>
      <c r="O67" s="21"/>
      <c r="P67" s="21"/>
    </row>
    <row r="68" spans="2:16" ht="15.75" customHeight="1" x14ac:dyDescent="0.3">
      <c r="B68" s="31"/>
      <c r="C68" s="21"/>
      <c r="D68" s="21"/>
      <c r="E68" s="21"/>
      <c r="F68" s="21"/>
      <c r="G68" s="21"/>
      <c r="H68" s="21"/>
      <c r="I68" s="21"/>
      <c r="J68" s="21"/>
      <c r="K68" s="21"/>
      <c r="L68" s="21"/>
      <c r="M68" s="21"/>
      <c r="N68" s="21"/>
      <c r="O68" s="21"/>
      <c r="P68" s="21"/>
    </row>
    <row r="69" spans="2:16" ht="23.25" customHeight="1" x14ac:dyDescent="0.3">
      <c r="B69" s="31" t="s">
        <v>65</v>
      </c>
      <c r="C69" s="21"/>
      <c r="D69" s="21"/>
      <c r="E69" s="21"/>
      <c r="F69" s="21"/>
      <c r="G69" s="21"/>
      <c r="H69" s="21"/>
      <c r="I69" s="21"/>
      <c r="J69" s="21"/>
      <c r="K69" s="21"/>
      <c r="L69" s="21"/>
      <c r="M69" s="21"/>
      <c r="N69" s="21"/>
      <c r="O69" s="21"/>
      <c r="P69" s="21"/>
    </row>
    <row r="70" spans="2:16" ht="41.25" customHeight="1" x14ac:dyDescent="0.3">
      <c r="B70" s="373" t="s">
        <v>64</v>
      </c>
      <c r="C70" s="373"/>
      <c r="D70" s="373"/>
      <c r="E70" s="373"/>
      <c r="F70" s="373"/>
      <c r="G70" s="373"/>
      <c r="H70" s="373"/>
      <c r="I70" s="373"/>
      <c r="J70" s="373"/>
      <c r="K70" s="373"/>
      <c r="L70" s="373"/>
      <c r="M70" s="373"/>
      <c r="N70" s="373"/>
      <c r="O70" s="373"/>
      <c r="P70" s="373"/>
    </row>
    <row r="71" spans="2:16" x14ac:dyDescent="0.3">
      <c r="B71" s="31" t="s">
        <v>66</v>
      </c>
      <c r="C71" s="21"/>
      <c r="D71" s="21"/>
      <c r="E71" s="21"/>
      <c r="F71" s="21"/>
      <c r="G71" s="21"/>
      <c r="H71" s="21"/>
      <c r="I71" s="21"/>
      <c r="J71" s="21"/>
      <c r="K71" s="21"/>
      <c r="L71" s="21"/>
      <c r="M71" s="21"/>
      <c r="N71" s="21"/>
      <c r="O71" s="21"/>
      <c r="P71" s="21"/>
    </row>
    <row r="72" spans="2:16" x14ac:dyDescent="0.3">
      <c r="B72" s="31" t="s">
        <v>67</v>
      </c>
      <c r="C72" s="21"/>
      <c r="D72" s="21"/>
      <c r="E72" s="21"/>
      <c r="F72" s="21"/>
      <c r="G72" s="21"/>
      <c r="H72" s="21"/>
      <c r="I72" s="21"/>
      <c r="J72" s="21"/>
      <c r="K72" s="21"/>
      <c r="L72" s="21"/>
      <c r="M72" s="21"/>
      <c r="N72" s="21"/>
      <c r="O72" s="21"/>
      <c r="P72" s="21"/>
    </row>
    <row r="73" spans="2:16" x14ac:dyDescent="0.3">
      <c r="B73" s="31" t="s">
        <v>68</v>
      </c>
      <c r="C73" s="21"/>
      <c r="D73" s="21"/>
      <c r="E73" s="21"/>
      <c r="F73" s="21"/>
      <c r="G73" s="21"/>
      <c r="H73" s="21"/>
      <c r="I73" s="21"/>
      <c r="J73" s="21"/>
      <c r="K73" s="21"/>
      <c r="L73" s="21"/>
      <c r="M73" s="21"/>
      <c r="N73" s="21"/>
      <c r="O73" s="21"/>
      <c r="P73" s="21"/>
    </row>
    <row r="74" spans="2:16" x14ac:dyDescent="0.3">
      <c r="B74" s="31" t="s">
        <v>69</v>
      </c>
      <c r="C74" s="21"/>
      <c r="D74" s="21"/>
      <c r="E74" s="21"/>
      <c r="F74" s="21"/>
      <c r="G74" s="21"/>
      <c r="H74" s="21"/>
      <c r="I74" s="21"/>
      <c r="J74" s="21"/>
      <c r="K74" s="21"/>
      <c r="L74" s="21"/>
      <c r="M74" s="21"/>
      <c r="N74" s="21"/>
      <c r="O74" s="21"/>
      <c r="P74" s="21"/>
    </row>
    <row r="75" spans="2:16" x14ac:dyDescent="0.3">
      <c r="B75" s="31" t="s">
        <v>70</v>
      </c>
      <c r="C75" s="21"/>
      <c r="D75" s="21"/>
      <c r="E75" s="21"/>
      <c r="F75" s="21"/>
      <c r="G75" s="21"/>
      <c r="H75" s="21"/>
      <c r="I75" s="21"/>
      <c r="J75" s="21"/>
      <c r="K75" s="21"/>
      <c r="L75" s="21"/>
      <c r="M75" s="21"/>
      <c r="N75" s="21"/>
      <c r="O75" s="21"/>
      <c r="P75" s="21"/>
    </row>
    <row r="76" spans="2:16" x14ac:dyDescent="0.3">
      <c r="B76" s="31"/>
      <c r="C76" s="21"/>
      <c r="D76" s="21"/>
      <c r="E76" s="21"/>
      <c r="F76" s="21"/>
      <c r="G76" s="21"/>
      <c r="H76" s="21"/>
      <c r="I76" s="21"/>
      <c r="J76" s="21"/>
      <c r="K76" s="21"/>
      <c r="L76" s="21"/>
      <c r="M76" s="21"/>
      <c r="N76" s="21"/>
      <c r="O76" s="21"/>
      <c r="P76" s="21"/>
    </row>
    <row r="77" spans="2:16" x14ac:dyDescent="0.3">
      <c r="B77" s="31" t="s">
        <v>71</v>
      </c>
      <c r="C77" s="21"/>
      <c r="D77" s="21"/>
      <c r="E77" s="21"/>
      <c r="F77" s="21"/>
      <c r="G77" s="21"/>
      <c r="H77" s="21"/>
      <c r="I77" s="21"/>
      <c r="J77" s="21"/>
      <c r="K77" s="21"/>
      <c r="L77" s="21"/>
      <c r="M77" s="21"/>
      <c r="N77" s="21"/>
      <c r="O77" s="21"/>
      <c r="P77" s="21"/>
    </row>
    <row r="78" spans="2:16" x14ac:dyDescent="0.3">
      <c r="B78" s="31" t="s">
        <v>72</v>
      </c>
      <c r="C78" s="21"/>
      <c r="D78" s="21"/>
      <c r="E78" s="21"/>
      <c r="F78" s="21"/>
      <c r="G78" s="21"/>
      <c r="H78" s="21"/>
      <c r="I78" s="21"/>
      <c r="J78" s="21"/>
      <c r="K78" s="21"/>
      <c r="L78" s="21"/>
      <c r="M78" s="21"/>
      <c r="N78" s="21"/>
      <c r="O78" s="21"/>
      <c r="P78" s="21"/>
    </row>
    <row r="79" spans="2:16" x14ac:dyDescent="0.3">
      <c r="B79" s="31" t="s">
        <v>73</v>
      </c>
      <c r="C79" s="21"/>
      <c r="D79" s="21"/>
      <c r="E79" s="21"/>
      <c r="F79" s="21"/>
      <c r="G79" s="21"/>
      <c r="H79" s="21"/>
      <c r="I79" s="21"/>
      <c r="J79" s="21"/>
      <c r="K79" s="21"/>
      <c r="L79" s="21"/>
      <c r="M79" s="21"/>
      <c r="N79" s="21"/>
      <c r="O79" s="21"/>
      <c r="P79" s="21"/>
    </row>
    <row r="80" spans="2:16" x14ac:dyDescent="0.3">
      <c r="B80" s="31" t="s">
        <v>74</v>
      </c>
      <c r="C80" s="21"/>
      <c r="D80" s="21"/>
      <c r="E80" s="21"/>
      <c r="F80" s="21"/>
      <c r="G80" s="21"/>
      <c r="H80" s="21"/>
      <c r="I80" s="21"/>
      <c r="J80" s="21"/>
      <c r="K80" s="21"/>
      <c r="L80" s="21"/>
      <c r="M80" s="21"/>
      <c r="N80" s="21"/>
      <c r="O80" s="21"/>
      <c r="P80" s="21"/>
    </row>
    <row r="81" spans="2:16" x14ac:dyDescent="0.3">
      <c r="B81" s="31" t="s">
        <v>75</v>
      </c>
      <c r="C81" s="21"/>
      <c r="D81" s="21"/>
      <c r="E81" s="21"/>
      <c r="F81" s="21"/>
      <c r="G81" s="21"/>
      <c r="H81" s="21"/>
      <c r="I81" s="21"/>
      <c r="J81" s="21"/>
      <c r="K81" s="21"/>
      <c r="L81" s="21"/>
      <c r="M81" s="21"/>
      <c r="N81" s="21"/>
      <c r="O81" s="21"/>
      <c r="P81" s="21"/>
    </row>
    <row r="82" spans="2:16" ht="45.75" customHeight="1" x14ac:dyDescent="0.3">
      <c r="B82" s="373" t="s">
        <v>76</v>
      </c>
      <c r="C82" s="373"/>
      <c r="D82" s="373"/>
      <c r="E82" s="373"/>
      <c r="F82" s="373"/>
      <c r="G82" s="373"/>
      <c r="H82" s="373"/>
      <c r="I82" s="373"/>
      <c r="J82" s="373"/>
      <c r="K82" s="373"/>
      <c r="L82" s="373"/>
      <c r="M82" s="373"/>
      <c r="N82" s="373"/>
      <c r="O82" s="373"/>
      <c r="P82" s="373"/>
    </row>
    <row r="83" spans="2:16" x14ac:dyDescent="0.3">
      <c r="B83" s="33" t="s">
        <v>77</v>
      </c>
      <c r="C83" s="21"/>
      <c r="D83" s="21"/>
      <c r="E83" s="21"/>
      <c r="F83" s="21"/>
      <c r="G83" s="21"/>
      <c r="H83" s="21"/>
      <c r="I83" s="21"/>
      <c r="J83" s="21"/>
      <c r="K83" s="21"/>
      <c r="L83" s="21"/>
      <c r="M83" s="21"/>
      <c r="N83" s="21"/>
      <c r="O83" s="21"/>
      <c r="P83" s="21"/>
    </row>
    <row r="84" spans="2:16" x14ac:dyDescent="0.3">
      <c r="B84" s="31"/>
      <c r="C84" s="21"/>
      <c r="D84" s="21"/>
      <c r="E84" s="21"/>
      <c r="F84" s="21"/>
      <c r="G84" s="21"/>
      <c r="H84" s="21"/>
      <c r="I84" s="21"/>
      <c r="J84" s="21"/>
      <c r="K84" s="21"/>
      <c r="L84" s="21"/>
      <c r="M84" s="21"/>
      <c r="N84" s="21"/>
      <c r="O84" s="21"/>
      <c r="P84" s="21"/>
    </row>
    <row r="85" spans="2:16" ht="51.75" customHeight="1" x14ac:dyDescent="0.3">
      <c r="B85" s="373" t="s">
        <v>79</v>
      </c>
      <c r="C85" s="373"/>
      <c r="D85" s="373"/>
      <c r="E85" s="373"/>
      <c r="F85" s="373"/>
      <c r="G85" s="373"/>
      <c r="H85" s="373"/>
      <c r="I85" s="373"/>
      <c r="J85" s="373"/>
      <c r="K85" s="373"/>
      <c r="L85" s="373"/>
      <c r="M85" s="373"/>
      <c r="N85" s="373"/>
      <c r="O85" s="373"/>
      <c r="P85" s="373"/>
    </row>
    <row r="86" spans="2:16" x14ac:dyDescent="0.3">
      <c r="B86" s="21"/>
      <c r="C86" s="21"/>
      <c r="D86" s="21"/>
      <c r="E86" s="21"/>
      <c r="F86" s="21"/>
      <c r="G86" s="21"/>
      <c r="H86" s="21"/>
      <c r="I86" s="21"/>
      <c r="J86" s="21"/>
      <c r="K86" s="21"/>
      <c r="L86" s="21"/>
      <c r="M86" s="21"/>
      <c r="N86" s="21"/>
      <c r="O86" s="21"/>
      <c r="P86" s="21"/>
    </row>
  </sheetData>
  <mergeCells count="32">
    <mergeCell ref="B3:P3"/>
    <mergeCell ref="B5:P5"/>
    <mergeCell ref="B6:P6"/>
    <mergeCell ref="B7:P7"/>
    <mergeCell ref="B8:P8"/>
    <mergeCell ref="B82:P82"/>
    <mergeCell ref="B9:P9"/>
    <mergeCell ref="B19:O19"/>
    <mergeCell ref="B36:P36"/>
    <mergeCell ref="B10:P10"/>
    <mergeCell ref="B15:P15"/>
    <mergeCell ref="B17:P17"/>
    <mergeCell ref="B25:P25"/>
    <mergeCell ref="B26:P26"/>
    <mergeCell ref="B27:P27"/>
    <mergeCell ref="B33:P33"/>
    <mergeCell ref="N1:P1"/>
    <mergeCell ref="B1:M1"/>
    <mergeCell ref="B85:P85"/>
    <mergeCell ref="B48:P48"/>
    <mergeCell ref="B49:P49"/>
    <mergeCell ref="B51:P51"/>
    <mergeCell ref="B55:P55"/>
    <mergeCell ref="B65:P65"/>
    <mergeCell ref="B38:P38"/>
    <mergeCell ref="B40:P40"/>
    <mergeCell ref="B41:P41"/>
    <mergeCell ref="B43:P43"/>
    <mergeCell ref="B29:P29"/>
    <mergeCell ref="B31:P31"/>
    <mergeCell ref="B35:P35"/>
    <mergeCell ref="B70:P70"/>
  </mergeCells>
  <printOptions horizontalCentered="1"/>
  <pageMargins left="0.25" right="0.25" top="0.25" bottom="0.25" header="0.3" footer="0.3"/>
  <pageSetup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2"/>
  <sheetViews>
    <sheetView zoomScaleNormal="100" zoomScaleSheetLayoutView="100" workbookViewId="0">
      <selection activeCell="A7" sqref="A7"/>
    </sheetView>
  </sheetViews>
  <sheetFormatPr defaultColWidth="9.109375" defaultRowHeight="14.4" x14ac:dyDescent="0.3"/>
  <cols>
    <col min="1" max="1" width="79.33203125" style="8" customWidth="1"/>
    <col min="2" max="2" width="18" style="8" customWidth="1"/>
    <col min="3" max="3" width="19.44140625" style="8" customWidth="1"/>
    <col min="4" max="4" width="16.33203125" style="8" customWidth="1"/>
    <col min="5" max="5" width="2.88671875" style="8" customWidth="1"/>
    <col min="6" max="15" width="9.109375" style="8"/>
    <col min="16" max="16" width="16.88671875" style="8" customWidth="1"/>
    <col min="17" max="17" width="9.109375" style="8"/>
    <col min="18" max="18" width="10.88671875" style="8" customWidth="1"/>
    <col min="19" max="16384" width="9.109375" style="8"/>
  </cols>
  <sheetData>
    <row r="1" spans="1:18" ht="24" customHeight="1" x14ac:dyDescent="0.3">
      <c r="A1" s="502" t="s">
        <v>106</v>
      </c>
      <c r="B1" s="502"/>
      <c r="C1" s="502"/>
      <c r="D1" s="8">
        <f>+'Section A'!B2</f>
        <v>0</v>
      </c>
    </row>
    <row r="2" spans="1:18" ht="42.6" customHeight="1" x14ac:dyDescent="0.3">
      <c r="A2" s="516" t="s">
        <v>214</v>
      </c>
      <c r="B2" s="516"/>
      <c r="C2" s="516"/>
      <c r="D2" s="516"/>
      <c r="E2" s="16"/>
      <c r="F2" s="16"/>
    </row>
    <row r="3" spans="1:18" x14ac:dyDescent="0.3">
      <c r="B3" s="16"/>
      <c r="C3" s="16"/>
      <c r="D3" s="16"/>
      <c r="E3" s="16"/>
      <c r="F3" s="16"/>
    </row>
    <row r="4" spans="1:18" x14ac:dyDescent="0.3">
      <c r="A4" s="135" t="s">
        <v>1</v>
      </c>
      <c r="B4" s="136" t="s">
        <v>20</v>
      </c>
      <c r="C4" s="136" t="s">
        <v>18</v>
      </c>
      <c r="D4" s="135" t="s">
        <v>154</v>
      </c>
      <c r="E4" s="16"/>
      <c r="F4" s="16"/>
    </row>
    <row r="5" spans="1:18" s="54" customFormat="1" x14ac:dyDescent="0.3">
      <c r="A5" s="312"/>
      <c r="B5" s="307"/>
      <c r="C5" s="323"/>
      <c r="D5" s="279">
        <f>ROUND(+B5*C5,2)</f>
        <v>0</v>
      </c>
      <c r="E5" s="70"/>
      <c r="F5" s="70"/>
    </row>
    <row r="6" spans="1:18" s="54" customFormat="1" x14ac:dyDescent="0.3">
      <c r="A6" s="343"/>
      <c r="B6" s="307"/>
      <c r="C6" s="323"/>
      <c r="D6" s="279">
        <f>ROUND(+B6*C6,2)</f>
        <v>0</v>
      </c>
      <c r="E6" s="51"/>
      <c r="F6" s="51"/>
    </row>
    <row r="7" spans="1:18" s="54" customFormat="1" x14ac:dyDescent="0.3">
      <c r="A7" s="343"/>
      <c r="B7" s="307"/>
      <c r="C7" s="323"/>
      <c r="D7" s="279">
        <f>ROUND(+B7*C7,2)</f>
        <v>0</v>
      </c>
      <c r="F7" s="51"/>
    </row>
    <row r="8" spans="1:18" s="54" customFormat="1" ht="15" thickBot="1" x14ac:dyDescent="0.35">
      <c r="A8" s="343"/>
      <c r="B8" s="307"/>
      <c r="C8" s="323"/>
      <c r="D8" s="292">
        <f>ROUND(+B8*C8,2)</f>
        <v>0</v>
      </c>
      <c r="F8" s="51"/>
    </row>
    <row r="9" spans="1:18" s="54" customFormat="1" ht="15" thickTop="1" x14ac:dyDescent="0.3">
      <c r="A9" s="343"/>
      <c r="B9" s="335"/>
      <c r="C9" s="344" t="s">
        <v>124</v>
      </c>
      <c r="D9" s="290">
        <f>ROUND(SUM(D5:D8),2)</f>
        <v>0</v>
      </c>
      <c r="F9" s="64" t="s">
        <v>147</v>
      </c>
      <c r="K9" s="65"/>
      <c r="L9" s="51"/>
      <c r="M9" s="51"/>
      <c r="N9" s="51"/>
      <c r="O9" s="51"/>
      <c r="P9" s="51"/>
      <c r="Q9" s="51"/>
      <c r="R9" s="51"/>
    </row>
    <row r="10" spans="1:18" s="228" customFormat="1" x14ac:dyDescent="0.3">
      <c r="A10" s="298"/>
      <c r="B10" s="298"/>
      <c r="C10" s="298"/>
      <c r="D10" s="298"/>
      <c r="F10" s="237"/>
      <c r="K10" s="517"/>
      <c r="L10" s="517"/>
      <c r="M10" s="238"/>
      <c r="N10" s="238"/>
      <c r="O10" s="517"/>
      <c r="P10" s="517"/>
      <c r="Q10" s="237"/>
      <c r="R10" s="238"/>
    </row>
    <row r="11" spans="1:18" s="228" customFormat="1" x14ac:dyDescent="0.3">
      <c r="A11" s="345"/>
      <c r="B11" s="310"/>
      <c r="C11" s="327"/>
      <c r="D11" s="282">
        <f t="shared" ref="D11:D12" si="0">ROUND(+B11*C11,2)</f>
        <v>0</v>
      </c>
      <c r="F11" s="237"/>
      <c r="K11" s="239"/>
      <c r="L11" s="239"/>
      <c r="M11" s="238"/>
      <c r="N11" s="238"/>
      <c r="O11" s="239"/>
      <c r="P11" s="239"/>
      <c r="Q11" s="237"/>
      <c r="R11" s="238"/>
    </row>
    <row r="12" spans="1:18" s="228" customFormat="1" ht="15" thickBot="1" x14ac:dyDescent="0.35">
      <c r="A12" s="345"/>
      <c r="B12" s="310"/>
      <c r="C12" s="327"/>
      <c r="D12" s="291">
        <f t="shared" si="0"/>
        <v>0</v>
      </c>
      <c r="F12" s="237"/>
      <c r="K12" s="518"/>
      <c r="L12" s="519"/>
      <c r="M12" s="240"/>
      <c r="N12" s="240"/>
      <c r="O12" s="520"/>
      <c r="P12" s="520"/>
      <c r="Q12" s="237"/>
      <c r="R12" s="241"/>
    </row>
    <row r="13" spans="1:18" s="228" customFormat="1" ht="15" thickTop="1" x14ac:dyDescent="0.3">
      <c r="A13" s="346"/>
      <c r="B13" s="347"/>
      <c r="C13" s="348" t="s">
        <v>141</v>
      </c>
      <c r="D13" s="289">
        <f>ROUND(SUM(D10:D12),2)</f>
        <v>0</v>
      </c>
      <c r="F13" s="234" t="s">
        <v>147</v>
      </c>
      <c r="K13" s="242"/>
      <c r="L13" s="242"/>
      <c r="M13" s="243"/>
      <c r="N13" s="240"/>
      <c r="O13" s="521"/>
      <c r="P13" s="521"/>
      <c r="Q13" s="237"/>
      <c r="R13" s="241"/>
    </row>
    <row r="14" spans="1:18" s="225" customFormat="1" ht="15" thickBot="1" x14ac:dyDescent="0.35">
      <c r="A14" s="298"/>
      <c r="B14" s="298"/>
      <c r="C14" s="298"/>
      <c r="D14" s="358"/>
    </row>
    <row r="15" spans="1:18" ht="15" thickTop="1" x14ac:dyDescent="0.3">
      <c r="A15" s="286"/>
      <c r="B15" s="286"/>
      <c r="C15" s="349" t="s">
        <v>158</v>
      </c>
      <c r="D15" s="288">
        <f>+D13+D9</f>
        <v>0</v>
      </c>
      <c r="F15" s="79" t="s">
        <v>127</v>
      </c>
    </row>
    <row r="16" spans="1:18" s="54" customFormat="1" x14ac:dyDescent="0.3">
      <c r="A16" s="293"/>
      <c r="B16" s="293"/>
      <c r="C16" s="293"/>
      <c r="D16" s="293"/>
    </row>
    <row r="17" spans="1:6" s="54" customFormat="1" x14ac:dyDescent="0.3">
      <c r="A17" s="56" t="s">
        <v>156</v>
      </c>
      <c r="B17" s="57"/>
      <c r="C17" s="57"/>
      <c r="D17" s="72"/>
      <c r="F17" s="80" t="s">
        <v>126</v>
      </c>
    </row>
    <row r="18" spans="1:6" s="54" customFormat="1" ht="45" customHeight="1" x14ac:dyDescent="0.3">
      <c r="A18" s="513"/>
      <c r="B18" s="514"/>
      <c r="C18" s="514"/>
      <c r="D18" s="515"/>
      <c r="F18"/>
    </row>
    <row r="19" spans="1:6" s="225" customFormat="1" x14ac:dyDescent="0.3">
      <c r="A19" s="293"/>
      <c r="B19" s="293"/>
      <c r="C19" s="293"/>
      <c r="D19" s="293"/>
    </row>
    <row r="20" spans="1:6" s="228" customFormat="1" x14ac:dyDescent="0.3">
      <c r="A20" s="227" t="s">
        <v>157</v>
      </c>
      <c r="B20" s="236"/>
      <c r="C20" s="236"/>
      <c r="D20" s="244"/>
      <c r="F20" s="229" t="s">
        <v>126</v>
      </c>
    </row>
    <row r="21" spans="1:6" s="228" customFormat="1" ht="45" customHeight="1" x14ac:dyDescent="0.3">
      <c r="A21" s="508"/>
      <c r="B21" s="509"/>
      <c r="C21" s="509"/>
      <c r="D21" s="510"/>
    </row>
    <row r="22" spans="1:6" s="225" customFormat="1" x14ac:dyDescent="0.3"/>
  </sheetData>
  <sheetProtection formatCells="0" formatRows="0" insertRows="0" deleteRows="0" sort="0"/>
  <mergeCells count="9">
    <mergeCell ref="A21:D21"/>
    <mergeCell ref="A1:C1"/>
    <mergeCell ref="A2:D2"/>
    <mergeCell ref="K10:L10"/>
    <mergeCell ref="O10:P10"/>
    <mergeCell ref="K12:L12"/>
    <mergeCell ref="O12:P12"/>
    <mergeCell ref="O13:P13"/>
    <mergeCell ref="A18:D18"/>
  </mergeCells>
  <printOptions horizontalCentered="1"/>
  <pageMargins left="0.25" right="0.25" top="0.25" bottom="0.25" header="0.3" footer="0.3"/>
  <pageSetup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9"/>
  <sheetViews>
    <sheetView zoomScaleNormal="100" workbookViewId="0">
      <selection sqref="A1:XFD1048576"/>
    </sheetView>
  </sheetViews>
  <sheetFormatPr defaultColWidth="9.109375" defaultRowHeight="14.4" x14ac:dyDescent="0.3"/>
  <cols>
    <col min="1" max="1" width="69.6640625" style="147" customWidth="1"/>
    <col min="2" max="3" width="20.5546875" style="147" customWidth="1"/>
    <col min="4" max="4" width="20.33203125" style="147" customWidth="1"/>
    <col min="5" max="5" width="2.5546875" style="147" customWidth="1"/>
    <col min="6" max="16384" width="9.109375" style="147"/>
  </cols>
  <sheetData>
    <row r="1" spans="1:6" ht="27.75" customHeight="1" x14ac:dyDescent="0.3">
      <c r="A1" s="522" t="s">
        <v>106</v>
      </c>
      <c r="B1" s="522"/>
      <c r="C1" s="522"/>
      <c r="D1" s="146">
        <f>+'Section A'!B2</f>
        <v>0</v>
      </c>
    </row>
    <row r="2" spans="1:6" ht="27" customHeight="1" x14ac:dyDescent="0.3">
      <c r="A2" s="524" t="s">
        <v>159</v>
      </c>
      <c r="B2" s="524"/>
      <c r="C2" s="524"/>
      <c r="D2" s="524"/>
      <c r="E2" s="148"/>
      <c r="F2" s="148"/>
    </row>
    <row r="3" spans="1:6" ht="9" customHeight="1" x14ac:dyDescent="0.3">
      <c r="A3" s="149"/>
      <c r="B3" s="149"/>
      <c r="C3" s="149"/>
      <c r="D3" s="149"/>
      <c r="E3" s="148"/>
      <c r="F3" s="148"/>
    </row>
    <row r="4" spans="1:6" x14ac:dyDescent="0.3">
      <c r="A4" s="150" t="s">
        <v>1</v>
      </c>
      <c r="B4" s="151" t="s">
        <v>21</v>
      </c>
      <c r="C4" s="151" t="s">
        <v>0</v>
      </c>
      <c r="D4" s="150" t="s">
        <v>154</v>
      </c>
      <c r="E4" s="148"/>
      <c r="F4" s="148"/>
    </row>
    <row r="5" spans="1:6" x14ac:dyDescent="0.3">
      <c r="A5" s="152"/>
      <c r="B5" s="153"/>
      <c r="C5" s="154"/>
      <c r="D5" s="144">
        <f>ROUND(+B5*C5,2)</f>
        <v>0</v>
      </c>
      <c r="E5" s="148"/>
      <c r="F5" s="148"/>
    </row>
    <row r="6" spans="1:6" ht="15" customHeight="1" x14ac:dyDescent="0.3">
      <c r="A6" s="152"/>
      <c r="B6" s="153"/>
      <c r="C6" s="154"/>
      <c r="D6" s="155">
        <f>ROUND(+B6*C6,2)</f>
        <v>0</v>
      </c>
      <c r="E6" s="148"/>
      <c r="F6" s="148"/>
    </row>
    <row r="7" spans="1:6" x14ac:dyDescent="0.3">
      <c r="A7" s="152"/>
      <c r="B7" s="156"/>
      <c r="C7" s="143" t="s">
        <v>124</v>
      </c>
      <c r="D7" s="144">
        <f>ROUND(SUM(D5:D6),2)</f>
        <v>0</v>
      </c>
      <c r="E7" s="88"/>
      <c r="F7" s="157" t="s">
        <v>147</v>
      </c>
    </row>
    <row r="8" spans="1:6" x14ac:dyDescent="0.3">
      <c r="A8" s="152"/>
      <c r="B8" s="158"/>
      <c r="C8" s="159"/>
      <c r="D8" s="160"/>
      <c r="E8" s="88"/>
      <c r="F8" s="88"/>
    </row>
    <row r="9" spans="1:6" x14ac:dyDescent="0.3">
      <c r="A9" s="152"/>
      <c r="B9" s="153"/>
      <c r="C9" s="154"/>
      <c r="D9" s="144">
        <f>ROUND(+B9*C9,2)</f>
        <v>0</v>
      </c>
      <c r="E9" s="88"/>
      <c r="F9" s="88"/>
    </row>
    <row r="10" spans="1:6" x14ac:dyDescent="0.3">
      <c r="A10" s="152"/>
      <c r="B10" s="153"/>
      <c r="C10" s="154"/>
      <c r="D10" s="155">
        <f>ROUND(+B10*C10,2)</f>
        <v>0</v>
      </c>
      <c r="E10" s="161"/>
      <c r="F10" s="162"/>
    </row>
    <row r="11" spans="1:6" x14ac:dyDescent="0.3">
      <c r="A11" s="152"/>
      <c r="B11" s="163"/>
      <c r="C11" s="145" t="s">
        <v>141</v>
      </c>
      <c r="D11" s="144">
        <f>ROUND(SUM(D8:D10),2)</f>
        <v>0</v>
      </c>
      <c r="E11" s="161"/>
      <c r="F11" s="157" t="s">
        <v>147</v>
      </c>
    </row>
    <row r="12" spans="1:6" x14ac:dyDescent="0.3">
      <c r="A12" s="146"/>
      <c r="B12" s="146"/>
      <c r="C12" s="146"/>
      <c r="D12" s="164"/>
    </row>
    <row r="13" spans="1:6" x14ac:dyDescent="0.3">
      <c r="A13" s="146"/>
      <c r="B13" s="523" t="s">
        <v>158</v>
      </c>
      <c r="C13" s="523"/>
      <c r="D13" s="144">
        <f>+D11+D7</f>
        <v>0</v>
      </c>
      <c r="F13" s="165" t="s">
        <v>127</v>
      </c>
    </row>
    <row r="14" spans="1:6" x14ac:dyDescent="0.3">
      <c r="A14" s="146"/>
      <c r="B14" s="146"/>
      <c r="C14" s="166"/>
      <c r="D14" s="167"/>
    </row>
    <row r="15" spans="1:6" x14ac:dyDescent="0.3">
      <c r="A15" s="168" t="s">
        <v>156</v>
      </c>
      <c r="B15" s="169"/>
      <c r="C15" s="169"/>
      <c r="D15" s="170"/>
      <c r="E15" s="171"/>
      <c r="F15" s="157" t="s">
        <v>126</v>
      </c>
    </row>
    <row r="16" spans="1:6" ht="45" customHeight="1" x14ac:dyDescent="0.3">
      <c r="A16" s="525"/>
      <c r="B16" s="526"/>
      <c r="C16" s="526"/>
      <c r="D16" s="527"/>
      <c r="E16" s="171"/>
      <c r="F16" s="142"/>
    </row>
    <row r="17" spans="1:6" x14ac:dyDescent="0.3">
      <c r="A17" s="146"/>
      <c r="B17" s="146"/>
      <c r="C17" s="146"/>
      <c r="D17" s="146"/>
    </row>
    <row r="18" spans="1:6" x14ac:dyDescent="0.3">
      <c r="A18" s="168" t="s">
        <v>157</v>
      </c>
      <c r="B18" s="172"/>
      <c r="C18" s="172"/>
      <c r="D18" s="173"/>
      <c r="F18" s="157" t="s">
        <v>126</v>
      </c>
    </row>
    <row r="19" spans="1:6" ht="45" customHeight="1" x14ac:dyDescent="0.3">
      <c r="A19" s="525"/>
      <c r="B19" s="526"/>
      <c r="C19" s="526"/>
      <c r="D19" s="527"/>
    </row>
  </sheetData>
  <sheetProtection algorithmName="SHA-512" hashValue="iFstF55SyHSSxQvdateSnpdsu8lRVUP3n0w7pisAShnagv4GgueYTxN4thG5iZju+ShvCBtMv3tVSr5v5UJt7w==" saltValue="6RB67FpHucgcCwWVR6yJDA==" spinCount="100000" sheet="1" objects="1" scenarios="1" formatCells="0" formatRows="0" insertRows="0" deleteRows="0" sort="0"/>
  <mergeCells count="5">
    <mergeCell ref="A1:C1"/>
    <mergeCell ref="B13:C13"/>
    <mergeCell ref="A2:D2"/>
    <mergeCell ref="A16:D16"/>
    <mergeCell ref="A19:D19"/>
  </mergeCells>
  <printOptions horizontalCentered="1"/>
  <pageMargins left="0.25" right="0.25" top="0.25" bottom="0.25" header="0.3" footer="0.3"/>
  <pageSetup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9"/>
  <sheetViews>
    <sheetView zoomScaleNormal="100" zoomScaleSheetLayoutView="100" workbookViewId="0">
      <selection activeCell="A4" sqref="A4"/>
    </sheetView>
  </sheetViews>
  <sheetFormatPr defaultColWidth="9.109375" defaultRowHeight="14.4" x14ac:dyDescent="0.3"/>
  <cols>
    <col min="1" max="1" width="76.5546875" style="8" customWidth="1"/>
    <col min="2" max="2" width="17.33203125" style="8" customWidth="1"/>
    <col min="3" max="3" width="22.44140625" style="8" customWidth="1"/>
    <col min="4" max="4" width="17" style="8" customWidth="1"/>
    <col min="5" max="5" width="2.88671875" style="8" customWidth="1"/>
    <col min="6" max="16384" width="9.109375" style="8"/>
  </cols>
  <sheetData>
    <row r="1" spans="1:6" ht="30" customHeight="1" x14ac:dyDescent="0.3">
      <c r="A1" s="502" t="s">
        <v>106</v>
      </c>
      <c r="B1" s="502"/>
      <c r="C1" s="502"/>
      <c r="D1" s="8">
        <f>+'Section A'!B2</f>
        <v>0</v>
      </c>
    </row>
    <row r="2" spans="1:6" ht="46.5" customHeight="1" x14ac:dyDescent="0.3">
      <c r="A2" s="528" t="s">
        <v>176</v>
      </c>
      <c r="B2" s="528"/>
      <c r="C2" s="528"/>
      <c r="D2" s="528"/>
    </row>
    <row r="3" spans="1:6" x14ac:dyDescent="0.3">
      <c r="A3" s="126" t="s">
        <v>1</v>
      </c>
      <c r="B3" s="17" t="s">
        <v>21</v>
      </c>
      <c r="C3" s="136" t="s">
        <v>160</v>
      </c>
      <c r="D3" s="127" t="s">
        <v>154</v>
      </c>
    </row>
    <row r="4" spans="1:6" s="54" customFormat="1" x14ac:dyDescent="0.3">
      <c r="A4" s="312"/>
      <c r="B4" s="333"/>
      <c r="C4" s="334"/>
      <c r="D4" s="279">
        <f>ROUND(+B4*C4,2)</f>
        <v>0</v>
      </c>
    </row>
    <row r="5" spans="1:6" s="54" customFormat="1" ht="15" customHeight="1" thickBot="1" x14ac:dyDescent="0.35">
      <c r="A5" s="312"/>
      <c r="B5" s="333"/>
      <c r="C5" s="334"/>
      <c r="D5" s="292">
        <f>ROUND(+B5*C5,2)</f>
        <v>0</v>
      </c>
    </row>
    <row r="6" spans="1:6" s="54" customFormat="1" ht="15" thickTop="1" x14ac:dyDescent="0.3">
      <c r="A6" s="312"/>
      <c r="B6" s="335"/>
      <c r="C6" s="335" t="s">
        <v>124</v>
      </c>
      <c r="D6" s="290">
        <f>ROUND(SUM(D4:D5),2)</f>
        <v>0</v>
      </c>
      <c r="F6" s="64" t="s">
        <v>147</v>
      </c>
    </row>
    <row r="7" spans="1:6" s="228" customFormat="1" x14ac:dyDescent="0.3">
      <c r="A7" s="298"/>
      <c r="B7" s="298"/>
      <c r="C7" s="298"/>
      <c r="D7" s="298"/>
      <c r="F7" s="234"/>
    </row>
    <row r="8" spans="1:6" s="228" customFormat="1" x14ac:dyDescent="0.3">
      <c r="A8" s="336"/>
      <c r="B8" s="337"/>
      <c r="C8" s="338"/>
      <c r="D8" s="282">
        <f>ROUND(+B8*C8,2)</f>
        <v>0</v>
      </c>
    </row>
    <row r="9" spans="1:6" s="228" customFormat="1" ht="15" thickBot="1" x14ac:dyDescent="0.35">
      <c r="A9" s="336"/>
      <c r="B9" s="337"/>
      <c r="C9" s="338"/>
      <c r="D9" s="291">
        <f>ROUND(+B9*C9,2)</f>
        <v>0</v>
      </c>
    </row>
    <row r="10" spans="1:6" s="228" customFormat="1" ht="15" thickTop="1" x14ac:dyDescent="0.3">
      <c r="A10" s="339"/>
      <c r="B10" s="304"/>
      <c r="C10" s="304" t="s">
        <v>141</v>
      </c>
      <c r="D10" s="289">
        <f>ROUND(SUM(D7:D9),2)</f>
        <v>0</v>
      </c>
      <c r="F10" s="234" t="s">
        <v>147</v>
      </c>
    </row>
    <row r="11" spans="1:6" s="228" customFormat="1" ht="15" thickBot="1" x14ac:dyDescent="0.35">
      <c r="A11" s="298"/>
      <c r="B11" s="298"/>
      <c r="C11" s="298"/>
      <c r="D11" s="358"/>
      <c r="F11" s="234"/>
    </row>
    <row r="12" spans="1:6" s="54" customFormat="1" ht="15" thickTop="1" x14ac:dyDescent="0.3">
      <c r="A12" s="340"/>
      <c r="B12" s="341"/>
      <c r="C12" s="342" t="s">
        <v>158</v>
      </c>
      <c r="D12" s="290">
        <f>+D10+D6</f>
        <v>0</v>
      </c>
      <c r="F12" s="64"/>
    </row>
    <row r="13" spans="1:6" s="54" customFormat="1" x14ac:dyDescent="0.3">
      <c r="A13" s="293"/>
      <c r="B13" s="293"/>
      <c r="C13" s="293"/>
      <c r="D13" s="293"/>
    </row>
    <row r="14" spans="1:6" s="54" customFormat="1" x14ac:dyDescent="0.3">
      <c r="A14" s="56" t="s">
        <v>156</v>
      </c>
      <c r="B14" s="57"/>
      <c r="C14" s="57"/>
      <c r="D14" s="72"/>
      <c r="F14" s="80" t="s">
        <v>126</v>
      </c>
    </row>
    <row r="15" spans="1:6" s="54" customFormat="1" ht="45" customHeight="1" x14ac:dyDescent="0.3">
      <c r="A15" s="513"/>
      <c r="B15" s="514"/>
      <c r="C15" s="514"/>
      <c r="D15" s="515"/>
      <c r="F15"/>
    </row>
    <row r="16" spans="1:6" x14ac:dyDescent="0.3">
      <c r="A16" s="293"/>
      <c r="B16" s="293"/>
      <c r="C16" s="293"/>
      <c r="D16" s="293"/>
    </row>
    <row r="17" spans="1:6" s="54" customFormat="1" x14ac:dyDescent="0.3">
      <c r="A17" s="227" t="s">
        <v>157</v>
      </c>
      <c r="B17" s="236"/>
      <c r="C17" s="236"/>
      <c r="D17" s="244"/>
      <c r="F17" s="80" t="s">
        <v>126</v>
      </c>
    </row>
    <row r="18" spans="1:6" s="54" customFormat="1" ht="45" customHeight="1" x14ac:dyDescent="0.3">
      <c r="A18" s="529"/>
      <c r="B18" s="530"/>
      <c r="C18" s="530"/>
      <c r="D18" s="531"/>
    </row>
    <row r="19" spans="1:6" s="54" customFormat="1" x14ac:dyDescent="0.3">
      <c r="A19" s="52"/>
      <c r="B19" s="52"/>
      <c r="C19" s="68"/>
      <c r="D19" s="53"/>
    </row>
  </sheetData>
  <sheetProtection formatCells="0" formatRows="0" insertRows="0" deleteRows="0" sort="0"/>
  <mergeCells count="4">
    <mergeCell ref="A1:C1"/>
    <mergeCell ref="A2:D2"/>
    <mergeCell ref="A15:D15"/>
    <mergeCell ref="A18:D18"/>
  </mergeCells>
  <printOptions horizontalCentered="1"/>
  <pageMargins left="0.25" right="0.25" top="0.25" bottom="0.25" header="0.3" footer="0.3"/>
  <pageSetup fitToHeight="0"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21"/>
  <sheetViews>
    <sheetView zoomScaleNormal="100" workbookViewId="0">
      <selection activeCell="A5" sqref="A5"/>
    </sheetView>
  </sheetViews>
  <sheetFormatPr defaultColWidth="9.109375" defaultRowHeight="13.2" x14ac:dyDescent="0.25"/>
  <cols>
    <col min="1" max="2" width="60.44140625" style="13" customWidth="1"/>
    <col min="3" max="3" width="18.44140625" style="13" customWidth="1"/>
    <col min="4" max="4" width="2.6640625" style="13" customWidth="1"/>
    <col min="5" max="16384" width="9.109375" style="13"/>
  </cols>
  <sheetData>
    <row r="1" spans="1:5" ht="25.5" customHeight="1" x14ac:dyDescent="0.3">
      <c r="A1" s="502" t="s">
        <v>106</v>
      </c>
      <c r="B1" s="502"/>
      <c r="C1" s="8">
        <f>+'Section A'!B2</f>
        <v>0</v>
      </c>
    </row>
    <row r="2" spans="1:5" ht="37.5" customHeight="1" x14ac:dyDescent="0.25">
      <c r="A2" s="503" t="s">
        <v>195</v>
      </c>
      <c r="B2" s="503"/>
      <c r="C2" s="503"/>
    </row>
    <row r="4" spans="1:5" x14ac:dyDescent="0.25">
      <c r="A4" s="129" t="s">
        <v>152</v>
      </c>
      <c r="B4" s="43" t="s">
        <v>153</v>
      </c>
      <c r="C4" s="126" t="s">
        <v>154</v>
      </c>
      <c r="E4" s="80" t="s">
        <v>125</v>
      </c>
    </row>
    <row r="5" spans="1:5" s="51" customFormat="1" ht="14.4" x14ac:dyDescent="0.3">
      <c r="A5" s="306"/>
      <c r="B5" s="307"/>
      <c r="C5" s="279">
        <v>0</v>
      </c>
      <c r="E5"/>
    </row>
    <row r="6" spans="1:5" s="51" customFormat="1" ht="14.4" x14ac:dyDescent="0.3">
      <c r="A6" s="306"/>
      <c r="B6" s="307"/>
      <c r="C6" s="279">
        <v>0</v>
      </c>
      <c r="E6"/>
    </row>
    <row r="7" spans="1:5" s="51" customFormat="1" ht="15" thickBot="1" x14ac:dyDescent="0.35">
      <c r="A7" s="306"/>
      <c r="B7" s="307"/>
      <c r="C7" s="292">
        <v>0</v>
      </c>
      <c r="E7"/>
    </row>
    <row r="8" spans="1:5" s="51" customFormat="1" ht="14.4" thickTop="1" x14ac:dyDescent="0.3">
      <c r="A8" s="306"/>
      <c r="B8" s="308" t="s">
        <v>17</v>
      </c>
      <c r="C8" s="290">
        <f>ROUND(SUM(C5:C7),2)</f>
        <v>0</v>
      </c>
      <c r="E8" s="64" t="s">
        <v>148</v>
      </c>
    </row>
    <row r="9" spans="1:5" s="237" customFormat="1" ht="13.5" customHeight="1" x14ac:dyDescent="0.3">
      <c r="A9" s="298"/>
      <c r="B9" s="298"/>
      <c r="C9" s="298"/>
    </row>
    <row r="10" spans="1:5" s="237" customFormat="1" ht="13.8" x14ac:dyDescent="0.3">
      <c r="A10" s="309"/>
      <c r="B10" s="310"/>
      <c r="C10" s="282">
        <v>0</v>
      </c>
    </row>
    <row r="11" spans="1:5" s="237" customFormat="1" ht="14.4" thickBot="1" x14ac:dyDescent="0.35">
      <c r="A11" s="309"/>
      <c r="B11" s="310"/>
      <c r="C11" s="291">
        <v>0</v>
      </c>
    </row>
    <row r="12" spans="1:5" s="237" customFormat="1" ht="14.4" thickTop="1" x14ac:dyDescent="0.3">
      <c r="A12" s="331"/>
      <c r="B12" s="304" t="s">
        <v>16</v>
      </c>
      <c r="C12" s="289">
        <f>ROUND(SUM(C9:C11),2)</f>
        <v>0</v>
      </c>
      <c r="E12" s="234" t="s">
        <v>148</v>
      </c>
    </row>
    <row r="13" spans="1:5" s="237" customFormat="1" ht="13.5" customHeight="1" thickBot="1" x14ac:dyDescent="0.35">
      <c r="A13" s="298"/>
      <c r="B13" s="298"/>
      <c r="C13" s="358"/>
    </row>
    <row r="14" spans="1:5" ht="15" thickTop="1" x14ac:dyDescent="0.3">
      <c r="A14" s="286"/>
      <c r="B14" s="332" t="s">
        <v>158</v>
      </c>
      <c r="C14" s="288">
        <f>+C12+C8</f>
        <v>0</v>
      </c>
      <c r="E14" s="79" t="s">
        <v>127</v>
      </c>
    </row>
    <row r="15" spans="1:5" ht="13.5" customHeight="1" x14ac:dyDescent="0.3">
      <c r="A15" s="293"/>
      <c r="B15" s="293"/>
      <c r="C15" s="293"/>
    </row>
    <row r="16" spans="1:5" s="51" customFormat="1" ht="14.4" x14ac:dyDescent="0.25">
      <c r="A16" s="56" t="s">
        <v>156</v>
      </c>
      <c r="B16" s="57"/>
      <c r="C16" s="58"/>
      <c r="E16" s="80" t="s">
        <v>126</v>
      </c>
    </row>
    <row r="17" spans="1:5" s="51" customFormat="1" ht="45" customHeight="1" x14ac:dyDescent="0.3">
      <c r="A17" s="532"/>
      <c r="B17" s="533"/>
      <c r="C17" s="534"/>
      <c r="E17"/>
    </row>
    <row r="18" spans="1:5" s="245" customFormat="1" ht="14.4" x14ac:dyDescent="0.3">
      <c r="A18" s="293"/>
      <c r="B18" s="293"/>
      <c r="C18" s="293"/>
      <c r="E18" s="226"/>
    </row>
    <row r="19" spans="1:5" s="237" customFormat="1" x14ac:dyDescent="0.25">
      <c r="A19" s="227" t="s">
        <v>157</v>
      </c>
      <c r="B19" s="236"/>
      <c r="C19" s="231"/>
      <c r="E19" s="229" t="s">
        <v>126</v>
      </c>
    </row>
    <row r="20" spans="1:5" s="237" customFormat="1" ht="45" customHeight="1" x14ac:dyDescent="0.25">
      <c r="A20" s="535"/>
      <c r="B20" s="536"/>
      <c r="C20" s="537"/>
    </row>
    <row r="21" spans="1:5" s="245" customFormat="1" ht="14.4" x14ac:dyDescent="0.3">
      <c r="A21" s="225"/>
      <c r="B21" s="225"/>
      <c r="C21" s="235"/>
    </row>
  </sheetData>
  <sheetProtection formatCells="0" formatRows="0" insertRows="0" deleteRows="0" sort="0"/>
  <mergeCells count="4">
    <mergeCell ref="A17:C17"/>
    <mergeCell ref="A20:C20"/>
    <mergeCell ref="A1:B1"/>
    <mergeCell ref="A2:C2"/>
  </mergeCells>
  <printOptions horizontalCentered="1"/>
  <pageMargins left="0.25" right="0.25" top="0.25" bottom="0.25" header="0.3" footer="0.3"/>
  <pageSetup scale="9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2"/>
  <sheetViews>
    <sheetView zoomScaleNormal="100" zoomScaleSheetLayoutView="100" workbookViewId="0">
      <selection activeCell="A5" sqref="A5"/>
    </sheetView>
  </sheetViews>
  <sheetFormatPr defaultColWidth="9.109375" defaultRowHeight="14.4" x14ac:dyDescent="0.3"/>
  <cols>
    <col min="1" max="1" width="77.33203125" style="8" customWidth="1"/>
    <col min="2" max="3" width="18.5546875" style="8" customWidth="1"/>
    <col min="4" max="4" width="18.6640625" style="8" customWidth="1"/>
    <col min="5" max="5" width="2.88671875" style="8" customWidth="1"/>
    <col min="6" max="16384" width="9.109375" style="8"/>
  </cols>
  <sheetData>
    <row r="1" spans="1:6" ht="20.25" customHeight="1" x14ac:dyDescent="0.3">
      <c r="A1" s="502" t="s">
        <v>106</v>
      </c>
      <c r="B1" s="502"/>
      <c r="C1" s="502"/>
      <c r="D1" s="8">
        <f>+'Section A'!B2</f>
        <v>0</v>
      </c>
    </row>
    <row r="2" spans="1:6" ht="39" customHeight="1" x14ac:dyDescent="0.3">
      <c r="A2" s="516" t="s">
        <v>177</v>
      </c>
      <c r="B2" s="516"/>
      <c r="C2" s="516"/>
      <c r="D2" s="516"/>
      <c r="E2" s="16"/>
    </row>
    <row r="3" spans="1:6" ht="8.25" customHeight="1" x14ac:dyDescent="0.3">
      <c r="A3" s="538"/>
      <c r="B3" s="538"/>
      <c r="C3" s="538"/>
      <c r="D3" s="538"/>
      <c r="E3" s="16"/>
    </row>
    <row r="4" spans="1:6" ht="15" customHeight="1" x14ac:dyDescent="0.3">
      <c r="A4" s="139" t="s">
        <v>1</v>
      </c>
      <c r="B4" s="139" t="s">
        <v>22</v>
      </c>
      <c r="C4" s="139" t="s">
        <v>160</v>
      </c>
      <c r="D4" s="139" t="s">
        <v>154</v>
      </c>
      <c r="E4" s="16"/>
    </row>
    <row r="5" spans="1:6" s="54" customFormat="1" x14ac:dyDescent="0.3">
      <c r="A5" s="321"/>
      <c r="B5" s="322"/>
      <c r="C5" s="323"/>
      <c r="D5" s="323">
        <f t="shared" ref="D5:D8" si="0">ROUND(B5*C5,2)</f>
        <v>0</v>
      </c>
      <c r="E5" s="51"/>
    </row>
    <row r="6" spans="1:6" s="54" customFormat="1" x14ac:dyDescent="0.3">
      <c r="A6" s="321"/>
      <c r="B6" s="322"/>
      <c r="C6" s="323"/>
      <c r="D6" s="324">
        <f t="shared" si="0"/>
        <v>0</v>
      </c>
      <c r="E6" s="51"/>
    </row>
    <row r="7" spans="1:6" s="54" customFormat="1" x14ac:dyDescent="0.3">
      <c r="A7" s="321"/>
      <c r="B7" s="322"/>
      <c r="C7" s="323"/>
      <c r="D7" s="324">
        <f t="shared" si="0"/>
        <v>0</v>
      </c>
      <c r="E7" s="51"/>
    </row>
    <row r="8" spans="1:6" s="54" customFormat="1" ht="15" thickBot="1" x14ac:dyDescent="0.35">
      <c r="A8" s="321"/>
      <c r="B8" s="322"/>
      <c r="C8" s="323"/>
      <c r="D8" s="361">
        <f t="shared" si="0"/>
        <v>0</v>
      </c>
    </row>
    <row r="9" spans="1:6" s="54" customFormat="1" ht="15" thickTop="1" x14ac:dyDescent="0.3">
      <c r="A9" s="321"/>
      <c r="B9" s="325"/>
      <c r="C9" s="308" t="s">
        <v>17</v>
      </c>
      <c r="D9" s="290">
        <f>ROUND(SUM(D5:D8),2)</f>
        <v>0</v>
      </c>
      <c r="F9" s="64" t="s">
        <v>147</v>
      </c>
    </row>
    <row r="10" spans="1:6" s="228" customFormat="1" x14ac:dyDescent="0.3">
      <c r="A10" s="298"/>
      <c r="B10" s="298"/>
      <c r="C10" s="298"/>
      <c r="D10" s="298"/>
    </row>
    <row r="11" spans="1:6" s="228" customFormat="1" x14ac:dyDescent="0.3">
      <c r="A11" s="300"/>
      <c r="B11" s="326"/>
      <c r="C11" s="327"/>
      <c r="D11" s="318">
        <f t="shared" ref="D11:D12" si="1">ROUND(B11*C11,2)</f>
        <v>0</v>
      </c>
    </row>
    <row r="12" spans="1:6" s="228" customFormat="1" ht="15" thickBot="1" x14ac:dyDescent="0.35">
      <c r="A12" s="300"/>
      <c r="B12" s="326"/>
      <c r="C12" s="327"/>
      <c r="D12" s="360">
        <f t="shared" si="1"/>
        <v>0</v>
      </c>
    </row>
    <row r="13" spans="1:6" s="228" customFormat="1" ht="15" thickTop="1" x14ac:dyDescent="0.3">
      <c r="A13" s="328"/>
      <c r="B13" s="329"/>
      <c r="C13" s="304" t="s">
        <v>16</v>
      </c>
      <c r="D13" s="289">
        <f>ROUND(SUM(D10:D12),2)</f>
        <v>0</v>
      </c>
      <c r="F13" s="234" t="s">
        <v>147</v>
      </c>
    </row>
    <row r="14" spans="1:6" s="225" customFormat="1" ht="15" thickBot="1" x14ac:dyDescent="0.35">
      <c r="A14" s="298"/>
      <c r="B14" s="298"/>
      <c r="C14" s="298"/>
      <c r="D14" s="358"/>
    </row>
    <row r="15" spans="1:6" ht="15" thickTop="1" x14ac:dyDescent="0.3">
      <c r="A15" s="286"/>
      <c r="B15" s="286"/>
      <c r="C15" s="330" t="s">
        <v>158</v>
      </c>
      <c r="D15" s="288">
        <f>+D9+D13</f>
        <v>0</v>
      </c>
      <c r="F15" s="79" t="s">
        <v>127</v>
      </c>
    </row>
    <row r="16" spans="1:6" s="54" customFormat="1" x14ac:dyDescent="0.3">
      <c r="A16" s="293"/>
      <c r="B16" s="293"/>
      <c r="C16" s="293"/>
      <c r="D16" s="293"/>
    </row>
    <row r="17" spans="1:6" s="54" customFormat="1" x14ac:dyDescent="0.3">
      <c r="A17" s="56" t="s">
        <v>156</v>
      </c>
      <c r="B17" s="59"/>
      <c r="C17" s="57"/>
      <c r="D17" s="58"/>
      <c r="F17" s="80" t="s">
        <v>126</v>
      </c>
    </row>
    <row r="18" spans="1:6" s="54" customFormat="1" ht="45" customHeight="1" x14ac:dyDescent="0.3">
      <c r="A18" s="513"/>
      <c r="B18" s="514"/>
      <c r="C18" s="514"/>
      <c r="D18" s="515"/>
      <c r="F18"/>
    </row>
    <row r="19" spans="1:6" s="225" customFormat="1" ht="14.25" customHeight="1" x14ac:dyDescent="0.3">
      <c r="A19" s="293"/>
      <c r="B19" s="293"/>
      <c r="C19" s="293"/>
      <c r="D19" s="293"/>
      <c r="F19" s="226"/>
    </row>
    <row r="20" spans="1:6" s="228" customFormat="1" x14ac:dyDescent="0.3">
      <c r="A20" s="227" t="s">
        <v>157</v>
      </c>
      <c r="B20" s="232"/>
      <c r="C20" s="236"/>
      <c r="D20" s="231"/>
      <c r="F20" s="229" t="s">
        <v>126</v>
      </c>
    </row>
    <row r="21" spans="1:6" s="228" customFormat="1" ht="45" customHeight="1" x14ac:dyDescent="0.3">
      <c r="A21" s="508"/>
      <c r="B21" s="509"/>
      <c r="C21" s="509"/>
      <c r="D21" s="510"/>
    </row>
    <row r="22" spans="1:6" s="225" customFormat="1" x14ac:dyDescent="0.3"/>
  </sheetData>
  <sheetProtection formatCells="0" formatRows="0" insertRows="0" deleteRows="0" sort="0"/>
  <mergeCells count="5">
    <mergeCell ref="A18:D18"/>
    <mergeCell ref="A21:D21"/>
    <mergeCell ref="A1:C1"/>
    <mergeCell ref="A2:D2"/>
    <mergeCell ref="A3:D3"/>
  </mergeCells>
  <printOptions horizontalCentered="1"/>
  <pageMargins left="0.25" right="0.25" top="0.25" bottom="0.25" header="0.3" footer="0.3"/>
  <pageSetup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21"/>
  <sheetViews>
    <sheetView zoomScaleNormal="100" workbookViewId="0">
      <selection activeCell="A5" sqref="A5"/>
    </sheetView>
  </sheetViews>
  <sheetFormatPr defaultColWidth="9.109375" defaultRowHeight="14.4" x14ac:dyDescent="0.3"/>
  <cols>
    <col min="1" max="1" width="56" style="8" customWidth="1"/>
    <col min="2" max="2" width="55.88671875" style="8" customWidth="1"/>
    <col min="3" max="3" width="17.109375" style="8" customWidth="1"/>
    <col min="4" max="4" width="2.44140625" style="8" customWidth="1"/>
    <col min="5" max="16384" width="9.109375" style="8"/>
  </cols>
  <sheetData>
    <row r="1" spans="1:5" ht="24.75" customHeight="1" x14ac:dyDescent="0.3">
      <c r="A1" s="502" t="s">
        <v>106</v>
      </c>
      <c r="B1" s="502"/>
      <c r="C1" s="8">
        <f>+'Section A'!B2</f>
        <v>0</v>
      </c>
    </row>
    <row r="2" spans="1:5" ht="42" customHeight="1" x14ac:dyDescent="0.3">
      <c r="A2" s="503" t="s">
        <v>178</v>
      </c>
      <c r="B2" s="503"/>
      <c r="C2" s="503"/>
    </row>
    <row r="3" spans="1:5" x14ac:dyDescent="0.3">
      <c r="A3" s="13"/>
      <c r="B3" s="13"/>
      <c r="C3" s="13"/>
    </row>
    <row r="4" spans="1:5" x14ac:dyDescent="0.3">
      <c r="A4" s="129" t="s">
        <v>152</v>
      </c>
      <c r="B4" s="43" t="s">
        <v>153</v>
      </c>
      <c r="C4" s="14" t="s">
        <v>154</v>
      </c>
      <c r="E4" s="80" t="s">
        <v>125</v>
      </c>
    </row>
    <row r="5" spans="1:5" s="54" customFormat="1" x14ac:dyDescent="0.3">
      <c r="A5" s="306"/>
      <c r="B5" s="307"/>
      <c r="C5" s="279">
        <v>0</v>
      </c>
      <c r="E5"/>
    </row>
    <row r="6" spans="1:5" s="54" customFormat="1" x14ac:dyDescent="0.3">
      <c r="A6" s="306"/>
      <c r="B6" s="307"/>
      <c r="C6" s="279">
        <v>0</v>
      </c>
      <c r="E6"/>
    </row>
    <row r="7" spans="1:5" s="54" customFormat="1" ht="15" thickBot="1" x14ac:dyDescent="0.35">
      <c r="A7" s="306"/>
      <c r="B7" s="307"/>
      <c r="C7" s="292">
        <v>0</v>
      </c>
      <c r="E7"/>
    </row>
    <row r="8" spans="1:5" s="54" customFormat="1" ht="15" thickTop="1" x14ac:dyDescent="0.3">
      <c r="A8" s="306"/>
      <c r="B8" s="308" t="s">
        <v>17</v>
      </c>
      <c r="C8" s="290">
        <f>ROUND(SUM(C5:C7),2)</f>
        <v>0</v>
      </c>
      <c r="E8" s="64" t="s">
        <v>148</v>
      </c>
    </row>
    <row r="9" spans="1:5" s="228" customFormat="1" x14ac:dyDescent="0.3">
      <c r="A9" s="298"/>
      <c r="B9" s="298"/>
      <c r="C9" s="298"/>
    </row>
    <row r="10" spans="1:5" s="228" customFormat="1" x14ac:dyDescent="0.3">
      <c r="A10" s="309"/>
      <c r="B10" s="310"/>
      <c r="C10" s="282">
        <v>0</v>
      </c>
    </row>
    <row r="11" spans="1:5" s="228" customFormat="1" ht="15" thickBot="1" x14ac:dyDescent="0.35">
      <c r="A11" s="309"/>
      <c r="B11" s="310"/>
      <c r="C11" s="291">
        <v>0</v>
      </c>
    </row>
    <row r="12" spans="1:5" s="228" customFormat="1" ht="15" thickTop="1" x14ac:dyDescent="0.3">
      <c r="A12" s="311"/>
      <c r="B12" s="304" t="s">
        <v>16</v>
      </c>
      <c r="C12" s="289">
        <f>ROUND(SUM(C9:C11),2)</f>
        <v>0</v>
      </c>
      <c r="E12" s="234" t="s">
        <v>148</v>
      </c>
    </row>
    <row r="13" spans="1:5" s="225" customFormat="1" ht="15" thickBot="1" x14ac:dyDescent="0.35">
      <c r="A13" s="298"/>
      <c r="B13" s="298"/>
      <c r="C13" s="358"/>
    </row>
    <row r="14" spans="1:5" s="225" customFormat="1" ht="15" thickTop="1" x14ac:dyDescent="0.3">
      <c r="A14" s="285"/>
      <c r="B14" s="305" t="s">
        <v>158</v>
      </c>
      <c r="C14" s="362">
        <f>+C12+C8</f>
        <v>0</v>
      </c>
      <c r="E14" s="246" t="s">
        <v>127</v>
      </c>
    </row>
    <row r="15" spans="1:5" s="228" customFormat="1" x14ac:dyDescent="0.3">
      <c r="A15" s="293"/>
      <c r="B15" s="293"/>
      <c r="C15" s="293"/>
    </row>
    <row r="16" spans="1:5" s="228" customFormat="1" x14ac:dyDescent="0.3">
      <c r="A16" s="247" t="s">
        <v>156</v>
      </c>
      <c r="B16" s="248"/>
      <c r="C16" s="249"/>
      <c r="E16" s="229" t="s">
        <v>126</v>
      </c>
    </row>
    <row r="17" spans="1:5" s="228" customFormat="1" ht="45" customHeight="1" x14ac:dyDescent="0.3">
      <c r="A17" s="535"/>
      <c r="B17" s="536"/>
      <c r="C17" s="537"/>
      <c r="E17" s="226"/>
    </row>
    <row r="18" spans="1:5" s="225" customFormat="1" x14ac:dyDescent="0.3">
      <c r="A18" s="293"/>
      <c r="B18" s="293"/>
      <c r="C18" s="293"/>
      <c r="E18" s="229"/>
    </row>
    <row r="19" spans="1:5" s="228" customFormat="1" x14ac:dyDescent="0.3">
      <c r="A19" s="227" t="s">
        <v>157</v>
      </c>
      <c r="B19" s="236"/>
      <c r="C19" s="231"/>
      <c r="E19" s="229" t="s">
        <v>126</v>
      </c>
    </row>
    <row r="20" spans="1:5" s="228" customFormat="1" ht="45" customHeight="1" x14ac:dyDescent="0.3">
      <c r="A20" s="535"/>
      <c r="B20" s="536"/>
      <c r="C20" s="537"/>
    </row>
    <row r="21" spans="1:5" s="225" customFormat="1" x14ac:dyDescent="0.3"/>
  </sheetData>
  <sheetProtection formatCells="0" formatRows="0" insertRows="0" deleteRows="0" sort="0"/>
  <mergeCells count="4">
    <mergeCell ref="A1:B1"/>
    <mergeCell ref="A2:C2"/>
    <mergeCell ref="A17:C17"/>
    <mergeCell ref="A20:C20"/>
  </mergeCells>
  <printOptions horizontalCentered="1"/>
  <pageMargins left="0.25" right="0.25" top="0.25" bottom="0.25" header="0.3" footer="0.3"/>
  <pageSetup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9"/>
  <sheetViews>
    <sheetView zoomScaleNormal="100" zoomScaleSheetLayoutView="100" workbookViewId="0">
      <selection activeCell="A4" sqref="A4"/>
    </sheetView>
  </sheetViews>
  <sheetFormatPr defaultColWidth="9.109375" defaultRowHeight="14.4" x14ac:dyDescent="0.3"/>
  <cols>
    <col min="1" max="1" width="73.5546875" style="8" customWidth="1"/>
    <col min="2" max="2" width="14.33203125" style="8" customWidth="1"/>
    <col min="3" max="4" width="22.88671875" style="8" customWidth="1"/>
    <col min="5" max="5" width="2.33203125" style="8" customWidth="1"/>
    <col min="6" max="16384" width="9.109375" style="8"/>
  </cols>
  <sheetData>
    <row r="1" spans="1:7" ht="30" customHeight="1" x14ac:dyDescent="0.3">
      <c r="A1" s="502" t="s">
        <v>106</v>
      </c>
      <c r="B1" s="502"/>
      <c r="C1" s="502"/>
      <c r="D1" s="8">
        <f>+'Section A'!B2</f>
        <v>0</v>
      </c>
    </row>
    <row r="2" spans="1:7" ht="37.5" customHeight="1" x14ac:dyDescent="0.3">
      <c r="A2" s="528" t="s">
        <v>179</v>
      </c>
      <c r="B2" s="528"/>
      <c r="C2" s="528"/>
      <c r="D2" s="528"/>
    </row>
    <row r="3" spans="1:7" ht="25.5" customHeight="1" x14ac:dyDescent="0.3">
      <c r="A3" s="131" t="s">
        <v>1</v>
      </c>
      <c r="B3" s="134" t="s">
        <v>21</v>
      </c>
      <c r="C3" s="138" t="s">
        <v>160</v>
      </c>
      <c r="D3" s="44" t="s">
        <v>154</v>
      </c>
    </row>
    <row r="4" spans="1:7" s="54" customFormat="1" ht="15" customHeight="1" x14ac:dyDescent="0.3">
      <c r="A4" s="312"/>
      <c r="B4" s="313"/>
      <c r="C4" s="314"/>
      <c r="D4" s="315">
        <f>ROUND(+B4*C4,2)</f>
        <v>0</v>
      </c>
      <c r="F4" s="119"/>
      <c r="G4" s="119"/>
    </row>
    <row r="5" spans="1:7" s="54" customFormat="1" ht="15" customHeight="1" thickBot="1" x14ac:dyDescent="0.35">
      <c r="A5" s="306"/>
      <c r="B5" s="313"/>
      <c r="C5" s="314"/>
      <c r="D5" s="363">
        <f>ROUND(+B5*C5,2)</f>
        <v>0</v>
      </c>
      <c r="F5" s="120"/>
      <c r="G5" s="118"/>
    </row>
    <row r="6" spans="1:7" s="54" customFormat="1" ht="15" thickTop="1" x14ac:dyDescent="0.3">
      <c r="A6" s="306"/>
      <c r="B6" s="306"/>
      <c r="C6" s="308" t="s">
        <v>17</v>
      </c>
      <c r="D6" s="290">
        <f>ROUND(SUM(D4:D5),2)</f>
        <v>0</v>
      </c>
      <c r="F6" s="64" t="s">
        <v>147</v>
      </c>
    </row>
    <row r="7" spans="1:7" s="228" customFormat="1" x14ac:dyDescent="0.3">
      <c r="A7" s="298"/>
      <c r="B7" s="298"/>
      <c r="C7" s="298"/>
      <c r="D7" s="298"/>
    </row>
    <row r="8" spans="1:7" s="228" customFormat="1" x14ac:dyDescent="0.3">
      <c r="A8" s="309"/>
      <c r="B8" s="316"/>
      <c r="C8" s="317"/>
      <c r="D8" s="318">
        <f>ROUND(+B8*C8,2)</f>
        <v>0</v>
      </c>
    </row>
    <row r="9" spans="1:7" s="228" customFormat="1" ht="15" thickBot="1" x14ac:dyDescent="0.35">
      <c r="A9" s="309"/>
      <c r="B9" s="316"/>
      <c r="C9" s="317"/>
      <c r="D9" s="360">
        <f>ROUND(+B9*C9,2)</f>
        <v>0</v>
      </c>
    </row>
    <row r="10" spans="1:7" s="228" customFormat="1" ht="15" thickTop="1" x14ac:dyDescent="0.3">
      <c r="A10" s="319"/>
      <c r="B10" s="319"/>
      <c r="C10" s="304" t="s">
        <v>16</v>
      </c>
      <c r="D10" s="289">
        <f>ROUND(SUM(D7:D9),2)</f>
        <v>0</v>
      </c>
      <c r="F10" s="234" t="s">
        <v>147</v>
      </c>
    </row>
    <row r="11" spans="1:7" s="225" customFormat="1" ht="15" thickBot="1" x14ac:dyDescent="0.35">
      <c r="A11" s="298"/>
      <c r="B11" s="298"/>
      <c r="C11" s="298"/>
      <c r="D11" s="358"/>
    </row>
    <row r="12" spans="1:7" s="225" customFormat="1" ht="15" thickTop="1" x14ac:dyDescent="0.3">
      <c r="A12" s="285"/>
      <c r="B12" s="285"/>
      <c r="C12" s="320" t="s">
        <v>158</v>
      </c>
      <c r="D12" s="362">
        <f>+D10+D6</f>
        <v>0</v>
      </c>
      <c r="F12" s="246" t="s">
        <v>127</v>
      </c>
    </row>
    <row r="13" spans="1:7" s="228" customFormat="1" x14ac:dyDescent="0.3">
      <c r="A13" s="293"/>
      <c r="B13" s="293"/>
      <c r="C13" s="293"/>
      <c r="D13" s="293"/>
    </row>
    <row r="14" spans="1:7" s="228" customFormat="1" x14ac:dyDescent="0.3">
      <c r="A14" s="247" t="s">
        <v>156</v>
      </c>
      <c r="B14" s="232"/>
      <c r="C14" s="248"/>
      <c r="D14" s="249"/>
      <c r="F14" s="229" t="s">
        <v>126</v>
      </c>
    </row>
    <row r="15" spans="1:7" s="228" customFormat="1" ht="45" customHeight="1" x14ac:dyDescent="0.3">
      <c r="A15" s="535"/>
      <c r="B15" s="536"/>
      <c r="C15" s="536"/>
      <c r="D15" s="537"/>
      <c r="F15" s="225"/>
    </row>
    <row r="16" spans="1:7" s="225" customFormat="1" x14ac:dyDescent="0.3">
      <c r="A16" s="293"/>
      <c r="B16" s="293"/>
      <c r="C16" s="293"/>
      <c r="D16" s="293"/>
      <c r="F16" s="229"/>
    </row>
    <row r="17" spans="1:6" s="228" customFormat="1" x14ac:dyDescent="0.3">
      <c r="A17" s="227" t="s">
        <v>157</v>
      </c>
      <c r="B17" s="232"/>
      <c r="C17" s="236"/>
      <c r="D17" s="231"/>
      <c r="F17" s="229" t="s">
        <v>126</v>
      </c>
    </row>
    <row r="18" spans="1:6" s="228" customFormat="1" ht="45" customHeight="1" x14ac:dyDescent="0.3">
      <c r="A18" s="535"/>
      <c r="B18" s="536"/>
      <c r="C18" s="536"/>
      <c r="D18" s="537"/>
    </row>
    <row r="19" spans="1:6" s="225" customFormat="1" x14ac:dyDescent="0.3"/>
  </sheetData>
  <sheetProtection formatCells="0" formatRows="0" insertRows="0" deleteRows="0" sort="0"/>
  <mergeCells count="4">
    <mergeCell ref="A1:C1"/>
    <mergeCell ref="A2:D2"/>
    <mergeCell ref="A15:D15"/>
    <mergeCell ref="A18:D18"/>
  </mergeCells>
  <printOptions horizontalCentered="1"/>
  <pageMargins left="0.25" right="0.25" top="0.25" bottom="0.25" header="0.3" footer="0.3"/>
  <pageSetup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8"/>
  <sheetViews>
    <sheetView zoomScaleNormal="100" zoomScaleSheetLayoutView="100" workbookViewId="0">
      <selection sqref="A1:XFD1048576"/>
    </sheetView>
  </sheetViews>
  <sheetFormatPr defaultColWidth="9.109375" defaultRowHeight="14.4" x14ac:dyDescent="0.3"/>
  <cols>
    <col min="1" max="1" width="39.44140625" style="147" customWidth="1"/>
    <col min="2" max="2" width="75.5546875" style="147" customWidth="1"/>
    <col min="3" max="3" width="18.5546875" style="147" customWidth="1"/>
    <col min="4" max="4" width="2.109375" style="147" customWidth="1"/>
    <col min="5" max="16384" width="9.109375" style="147"/>
  </cols>
  <sheetData>
    <row r="1" spans="1:5" ht="20.25" customHeight="1" x14ac:dyDescent="0.3">
      <c r="A1" s="522" t="s">
        <v>106</v>
      </c>
      <c r="B1" s="522"/>
      <c r="C1" s="146">
        <f>+'Section A'!B2</f>
        <v>0</v>
      </c>
    </row>
    <row r="2" spans="1:5" ht="37.5" customHeight="1" x14ac:dyDescent="0.3">
      <c r="A2" s="539" t="s">
        <v>161</v>
      </c>
      <c r="B2" s="539"/>
      <c r="C2" s="539"/>
    </row>
    <row r="3" spans="1:5" x14ac:dyDescent="0.3">
      <c r="A3" s="150" t="s">
        <v>10</v>
      </c>
      <c r="B3" s="174" t="s">
        <v>23</v>
      </c>
      <c r="C3" s="150" t="s">
        <v>154</v>
      </c>
    </row>
    <row r="4" spans="1:5" x14ac:dyDescent="0.3">
      <c r="A4" s="175"/>
      <c r="B4" s="176"/>
      <c r="C4" s="144">
        <v>0</v>
      </c>
    </row>
    <row r="5" spans="1:5" x14ac:dyDescent="0.3">
      <c r="A5" s="177"/>
      <c r="B5" s="177"/>
      <c r="C5" s="155">
        <v>0</v>
      </c>
    </row>
    <row r="6" spans="1:5" x14ac:dyDescent="0.3">
      <c r="A6" s="177"/>
      <c r="B6" s="143" t="s">
        <v>17</v>
      </c>
      <c r="C6" s="144">
        <f>ROUND(SUM(C4:C5),2)</f>
        <v>0</v>
      </c>
      <c r="E6" s="157" t="s">
        <v>148</v>
      </c>
    </row>
    <row r="7" spans="1:5" x14ac:dyDescent="0.3">
      <c r="A7" s="177"/>
      <c r="B7" s="177"/>
      <c r="C7" s="167"/>
    </row>
    <row r="8" spans="1:5" x14ac:dyDescent="0.3">
      <c r="A8" s="177"/>
      <c r="B8" s="177"/>
      <c r="C8" s="144">
        <v>0</v>
      </c>
    </row>
    <row r="9" spans="1:5" x14ac:dyDescent="0.3">
      <c r="A9" s="177"/>
      <c r="B9" s="177"/>
      <c r="C9" s="155">
        <v>0</v>
      </c>
    </row>
    <row r="10" spans="1:5" x14ac:dyDescent="0.3">
      <c r="A10" s="177"/>
      <c r="B10" s="145" t="s">
        <v>16</v>
      </c>
      <c r="C10" s="144">
        <f>ROUND(SUM(C7:C9),2)</f>
        <v>0</v>
      </c>
      <c r="E10" s="157" t="s">
        <v>148</v>
      </c>
    </row>
    <row r="11" spans="1:5" x14ac:dyDescent="0.3">
      <c r="A11" s="146"/>
      <c r="B11" s="146"/>
      <c r="C11" s="164"/>
    </row>
    <row r="12" spans="1:5" x14ac:dyDescent="0.3">
      <c r="A12" s="146"/>
      <c r="B12" s="178" t="s">
        <v>158</v>
      </c>
      <c r="C12" s="144">
        <f>+C10+C6</f>
        <v>0</v>
      </c>
      <c r="E12" s="165" t="s">
        <v>127</v>
      </c>
    </row>
    <row r="13" spans="1:5" x14ac:dyDescent="0.3">
      <c r="A13" s="146"/>
      <c r="B13" s="146"/>
      <c r="C13" s="167"/>
    </row>
    <row r="14" spans="1:5" x14ac:dyDescent="0.3">
      <c r="A14" s="168" t="s">
        <v>156</v>
      </c>
      <c r="B14" s="169"/>
      <c r="C14" s="170"/>
      <c r="E14" s="157" t="s">
        <v>126</v>
      </c>
    </row>
    <row r="15" spans="1:5" ht="45" customHeight="1" x14ac:dyDescent="0.3">
      <c r="A15" s="540"/>
      <c r="B15" s="541"/>
      <c r="C15" s="542"/>
      <c r="E15" s="142"/>
    </row>
    <row r="16" spans="1:5" x14ac:dyDescent="0.3">
      <c r="A16" s="146"/>
      <c r="B16" s="146"/>
      <c r="C16" s="146"/>
    </row>
    <row r="17" spans="1:5" x14ac:dyDescent="0.3">
      <c r="A17" s="168" t="s">
        <v>157</v>
      </c>
      <c r="B17" s="172"/>
      <c r="C17" s="173"/>
      <c r="E17" s="157" t="s">
        <v>126</v>
      </c>
    </row>
    <row r="18" spans="1:5" ht="45" customHeight="1" x14ac:dyDescent="0.3">
      <c r="A18" s="540"/>
      <c r="B18" s="541"/>
      <c r="C18" s="542"/>
    </row>
  </sheetData>
  <sheetProtection algorithmName="SHA-512" hashValue="PME7r6IITJ6Qpg/ST4mPR8baUTOoPRHNUs7FUFp+cp//KOHhXRyzbU8T/CY49+IlExlZhA7mM84/4sM3PMhVRQ==" saltValue="paNYazsWpW0BH0WqjM0fmA==" spinCount="100000" sheet="1" objects="1" scenarios="1" formatCells="0" formatRows="0" insertRows="0" deleteRows="0" sort="0"/>
  <mergeCells count="4">
    <mergeCell ref="A1:B1"/>
    <mergeCell ref="A2:C2"/>
    <mergeCell ref="A15:C15"/>
    <mergeCell ref="A18:C18"/>
  </mergeCells>
  <printOptions horizontalCentered="1"/>
  <pageMargins left="0.25" right="0.25" top="0.25" bottom="0.25" header="0.3" footer="0.3"/>
  <pageSetup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21"/>
  <sheetViews>
    <sheetView topLeftCell="A4" zoomScaleNormal="100" zoomScaleSheetLayoutView="100" workbookViewId="0">
      <selection activeCell="A20" sqref="A20:C20"/>
    </sheetView>
  </sheetViews>
  <sheetFormatPr defaultColWidth="9.109375" defaultRowHeight="14.4" x14ac:dyDescent="0.3"/>
  <cols>
    <col min="1" max="1" width="49.88671875" style="8" customWidth="1"/>
    <col min="2" max="2" width="67" style="8" customWidth="1"/>
    <col min="3" max="3" width="16.6640625" style="8" customWidth="1"/>
    <col min="4" max="4" width="2.44140625" style="8" customWidth="1"/>
    <col min="5" max="16384" width="9.109375" style="8"/>
  </cols>
  <sheetData>
    <row r="1" spans="1:5" ht="29.25" customHeight="1" x14ac:dyDescent="0.3">
      <c r="A1" s="502" t="s">
        <v>106</v>
      </c>
      <c r="B1" s="502"/>
      <c r="C1" s="8">
        <f>+'Section A'!B2</f>
        <v>0</v>
      </c>
    </row>
    <row r="2" spans="1:5" ht="41.25" customHeight="1" x14ac:dyDescent="0.3">
      <c r="A2" s="503" t="s">
        <v>180</v>
      </c>
      <c r="B2" s="503"/>
      <c r="C2" s="503"/>
    </row>
    <row r="3" spans="1:5" ht="7.5" customHeight="1" x14ac:dyDescent="0.3">
      <c r="A3" s="13"/>
      <c r="B3" s="13"/>
      <c r="C3" s="13"/>
    </row>
    <row r="4" spans="1:5" x14ac:dyDescent="0.3">
      <c r="A4" s="129" t="s">
        <v>152</v>
      </c>
      <c r="B4" s="43" t="s">
        <v>153</v>
      </c>
      <c r="C4" s="14" t="s">
        <v>154</v>
      </c>
    </row>
    <row r="5" spans="1:5" s="54" customFormat="1" x14ac:dyDescent="0.3">
      <c r="A5" s="306"/>
      <c r="B5" s="307"/>
      <c r="C5" s="279">
        <v>0</v>
      </c>
    </row>
    <row r="6" spans="1:5" s="54" customFormat="1" x14ac:dyDescent="0.3">
      <c r="A6" s="306"/>
      <c r="B6" s="307"/>
      <c r="C6" s="279">
        <v>0</v>
      </c>
    </row>
    <row r="7" spans="1:5" s="54" customFormat="1" ht="15" thickBot="1" x14ac:dyDescent="0.35">
      <c r="A7" s="306"/>
      <c r="B7" s="307"/>
      <c r="C7" s="292">
        <v>0</v>
      </c>
    </row>
    <row r="8" spans="1:5" s="54" customFormat="1" ht="15" thickTop="1" x14ac:dyDescent="0.3">
      <c r="A8" s="306"/>
      <c r="B8" s="308" t="s">
        <v>17</v>
      </c>
      <c r="C8" s="290">
        <f>ROUND(SUM(C5:C7),2)</f>
        <v>0</v>
      </c>
      <c r="E8" s="64" t="s">
        <v>148</v>
      </c>
    </row>
    <row r="9" spans="1:5" s="228" customFormat="1" x14ac:dyDescent="0.3">
      <c r="A9" s="298"/>
      <c r="B9" s="298"/>
      <c r="C9" s="298"/>
    </row>
    <row r="10" spans="1:5" s="228" customFormat="1" x14ac:dyDescent="0.3">
      <c r="A10" s="309"/>
      <c r="B10" s="310"/>
      <c r="C10" s="282">
        <v>0</v>
      </c>
    </row>
    <row r="11" spans="1:5" s="228" customFormat="1" ht="15" thickBot="1" x14ac:dyDescent="0.35">
      <c r="A11" s="309"/>
      <c r="B11" s="310"/>
      <c r="C11" s="291">
        <v>0</v>
      </c>
    </row>
    <row r="12" spans="1:5" s="228" customFormat="1" ht="15" thickTop="1" x14ac:dyDescent="0.3">
      <c r="A12" s="311"/>
      <c r="B12" s="304" t="s">
        <v>16</v>
      </c>
      <c r="C12" s="289">
        <f>ROUND(SUM(C9:C11),2)</f>
        <v>0</v>
      </c>
      <c r="E12" s="234" t="s">
        <v>148</v>
      </c>
    </row>
    <row r="13" spans="1:5" s="225" customFormat="1" ht="15" thickBot="1" x14ac:dyDescent="0.35">
      <c r="A13" s="298"/>
      <c r="B13" s="298"/>
      <c r="C13" s="358"/>
    </row>
    <row r="14" spans="1:5" s="225" customFormat="1" ht="15" thickTop="1" x14ac:dyDescent="0.3">
      <c r="A14" s="285"/>
      <c r="B14" s="305" t="s">
        <v>158</v>
      </c>
      <c r="C14" s="362">
        <f>+C12+C8</f>
        <v>0</v>
      </c>
      <c r="E14" s="246" t="s">
        <v>127</v>
      </c>
    </row>
    <row r="15" spans="1:5" s="228" customFormat="1" x14ac:dyDescent="0.3">
      <c r="A15" s="293"/>
      <c r="B15" s="293"/>
      <c r="C15" s="293"/>
    </row>
    <row r="16" spans="1:5" s="228" customFormat="1" x14ac:dyDescent="0.3">
      <c r="A16" s="247" t="s">
        <v>156</v>
      </c>
      <c r="B16" s="248"/>
      <c r="C16" s="249"/>
      <c r="E16" s="229" t="s">
        <v>126</v>
      </c>
    </row>
    <row r="17" spans="1:5" s="228" customFormat="1" ht="45" customHeight="1" x14ac:dyDescent="0.3">
      <c r="A17" s="535"/>
      <c r="B17" s="536"/>
      <c r="C17" s="537"/>
      <c r="E17" s="226"/>
    </row>
    <row r="18" spans="1:5" s="225" customFormat="1" x14ac:dyDescent="0.3">
      <c r="A18" s="293"/>
      <c r="B18" s="293"/>
      <c r="C18" s="293"/>
    </row>
    <row r="19" spans="1:5" s="228" customFormat="1" x14ac:dyDescent="0.3">
      <c r="A19" s="227" t="s">
        <v>157</v>
      </c>
      <c r="B19" s="236"/>
      <c r="C19" s="231"/>
      <c r="E19" s="229" t="s">
        <v>126</v>
      </c>
    </row>
    <row r="20" spans="1:5" s="228" customFormat="1" ht="45" customHeight="1" x14ac:dyDescent="0.3">
      <c r="A20" s="535"/>
      <c r="B20" s="536"/>
      <c r="C20" s="537"/>
    </row>
    <row r="21" spans="1:5" s="225" customFormat="1" x14ac:dyDescent="0.3"/>
  </sheetData>
  <sheetProtection formatCells="0" formatRows="0" insertRows="0" deleteRows="0" sort="0"/>
  <mergeCells count="4">
    <mergeCell ref="A1:B1"/>
    <mergeCell ref="A2:C2"/>
    <mergeCell ref="A17:C17"/>
    <mergeCell ref="A20:C20"/>
  </mergeCells>
  <printOptions horizontalCentered="1"/>
  <pageMargins left="0.25" right="0.25" top="0.25" bottom="0.2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19"/>
  <sheetViews>
    <sheetView zoomScaleNormal="100" zoomScaleSheetLayoutView="100" workbookViewId="0">
      <selection sqref="A1:XFD1048576"/>
    </sheetView>
  </sheetViews>
  <sheetFormatPr defaultColWidth="9.109375" defaultRowHeight="14.4" x14ac:dyDescent="0.3"/>
  <cols>
    <col min="1" max="1" width="42.6640625" style="147" customWidth="1"/>
    <col min="2" max="2" width="73.44140625" style="147" customWidth="1"/>
    <col min="3" max="3" width="17" style="147" customWidth="1"/>
    <col min="4" max="4" width="2.44140625" style="147" customWidth="1"/>
    <col min="5" max="16384" width="9.109375" style="147"/>
  </cols>
  <sheetData>
    <row r="1" spans="1:5" ht="27" customHeight="1" x14ac:dyDescent="0.3">
      <c r="A1" s="522" t="s">
        <v>106</v>
      </c>
      <c r="B1" s="522"/>
      <c r="C1" s="146">
        <f>+'Section A'!B2</f>
        <v>0</v>
      </c>
    </row>
    <row r="2" spans="1:5" ht="22.5" customHeight="1" x14ac:dyDescent="0.3">
      <c r="A2" s="543" t="s">
        <v>162</v>
      </c>
      <c r="B2" s="543"/>
      <c r="C2" s="543"/>
    </row>
    <row r="3" spans="1:5" ht="8.25" customHeight="1" x14ac:dyDescent="0.3">
      <c r="A3" s="158"/>
      <c r="B3" s="158"/>
      <c r="C3" s="158"/>
    </row>
    <row r="4" spans="1:5" x14ac:dyDescent="0.3">
      <c r="A4" s="181" t="s">
        <v>152</v>
      </c>
      <c r="B4" s="181" t="s">
        <v>153</v>
      </c>
      <c r="C4" s="182" t="s">
        <v>154</v>
      </c>
      <c r="E4" s="157" t="s">
        <v>125</v>
      </c>
    </row>
    <row r="5" spans="1:5" x14ac:dyDescent="0.3">
      <c r="A5" s="183"/>
      <c r="B5" s="184"/>
      <c r="C5" s="180">
        <v>0</v>
      </c>
      <c r="E5" s="142"/>
    </row>
    <row r="6" spans="1:5" x14ac:dyDescent="0.3">
      <c r="A6" s="183"/>
      <c r="B6" s="184"/>
      <c r="C6" s="185">
        <v>0</v>
      </c>
      <c r="E6" s="142"/>
    </row>
    <row r="7" spans="1:5" x14ac:dyDescent="0.3">
      <c r="A7" s="183"/>
      <c r="B7" s="179" t="s">
        <v>17</v>
      </c>
      <c r="C7" s="180">
        <f>ROUND(SUM(C5:C6),2)</f>
        <v>0</v>
      </c>
      <c r="E7" s="157" t="s">
        <v>148</v>
      </c>
    </row>
    <row r="8" spans="1:5" x14ac:dyDescent="0.3">
      <c r="A8" s="186"/>
      <c r="B8" s="187"/>
      <c r="C8" s="188"/>
      <c r="E8" s="157"/>
    </row>
    <row r="9" spans="1:5" x14ac:dyDescent="0.3">
      <c r="A9" s="189"/>
      <c r="B9" s="190"/>
      <c r="C9" s="180">
        <v>0</v>
      </c>
    </row>
    <row r="10" spans="1:5" x14ac:dyDescent="0.3">
      <c r="A10" s="189"/>
      <c r="B10" s="191"/>
      <c r="C10" s="185">
        <v>0</v>
      </c>
    </row>
    <row r="11" spans="1:5" x14ac:dyDescent="0.3">
      <c r="A11" s="192"/>
      <c r="B11" s="145" t="s">
        <v>16</v>
      </c>
      <c r="C11" s="144">
        <f>ROUND(SUM(C8:C10),2)</f>
        <v>0</v>
      </c>
      <c r="E11" s="157" t="s">
        <v>148</v>
      </c>
    </row>
    <row r="12" spans="1:5" x14ac:dyDescent="0.3">
      <c r="A12" s="146"/>
      <c r="B12" s="146"/>
      <c r="C12" s="164"/>
    </row>
    <row r="13" spans="1:5" x14ac:dyDescent="0.3">
      <c r="A13" s="146"/>
      <c r="B13" s="178" t="s">
        <v>158</v>
      </c>
      <c r="C13" s="144">
        <f>+C11+C7</f>
        <v>0</v>
      </c>
      <c r="E13" s="165" t="s">
        <v>127</v>
      </c>
    </row>
    <row r="14" spans="1:5" x14ac:dyDescent="0.3">
      <c r="A14" s="146"/>
      <c r="B14" s="146"/>
      <c r="C14" s="167"/>
    </row>
    <row r="15" spans="1:5" x14ac:dyDescent="0.3">
      <c r="A15" s="168" t="s">
        <v>156</v>
      </c>
      <c r="B15" s="169"/>
      <c r="C15" s="170"/>
      <c r="E15" s="157" t="s">
        <v>126</v>
      </c>
    </row>
    <row r="16" spans="1:5" ht="45" customHeight="1" x14ac:dyDescent="0.3">
      <c r="A16" s="540"/>
      <c r="B16" s="541"/>
      <c r="C16" s="542"/>
      <c r="E16" s="142"/>
    </row>
    <row r="17" spans="1:5" x14ac:dyDescent="0.3">
      <c r="A17" s="146"/>
      <c r="B17" s="146"/>
      <c r="C17" s="146"/>
    </row>
    <row r="18" spans="1:5" x14ac:dyDescent="0.3">
      <c r="A18" s="168" t="s">
        <v>157</v>
      </c>
      <c r="B18" s="193"/>
      <c r="C18" s="173"/>
      <c r="E18" s="157" t="s">
        <v>126</v>
      </c>
    </row>
    <row r="19" spans="1:5" ht="45" customHeight="1" x14ac:dyDescent="0.3">
      <c r="A19" s="540"/>
      <c r="B19" s="541"/>
      <c r="C19" s="542"/>
    </row>
  </sheetData>
  <sheetProtection algorithmName="SHA-512" hashValue="9l/YcdUB1/RoIn8lK9pjd5TQq5a3/CApRO0RYVP2tlZY4+N6M4C9p+fO79raLpCVqL/GrYr4kJU5a4MfszNJGg==" saltValue="tpjNHpgLFaTybYVgusrbjA==" spinCount="100000" sheet="1" objects="1" scenarios="1" formatCells="0" formatRows="0" insertRows="0" deleteRows="0" sort="0"/>
  <mergeCells count="4">
    <mergeCell ref="A1:B1"/>
    <mergeCell ref="A2:C2"/>
    <mergeCell ref="A16:C16"/>
    <mergeCell ref="A19:C19"/>
  </mergeCells>
  <printOptions horizontalCentered="1"/>
  <pageMargins left="0.25" right="0.25" top="0.25" bottom="0.2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19"/>
  <sheetViews>
    <sheetView zoomScaleNormal="100" zoomScaleSheetLayoutView="100" workbookViewId="0">
      <selection activeCell="G7" sqref="G7"/>
    </sheetView>
  </sheetViews>
  <sheetFormatPr defaultColWidth="9.109375" defaultRowHeight="14.4" x14ac:dyDescent="0.3"/>
  <cols>
    <col min="1" max="1" width="22.109375" style="6" customWidth="1"/>
    <col min="2" max="2" width="32.88671875" style="8" customWidth="1"/>
    <col min="3" max="3" width="18.88671875" style="8" customWidth="1"/>
    <col min="4" max="4" width="26.5546875" style="8" customWidth="1"/>
    <col min="5" max="5" width="15.44140625" style="8" customWidth="1"/>
    <col min="6" max="6" width="19.6640625" style="8" customWidth="1"/>
    <col min="7" max="16384" width="9.109375" style="8"/>
  </cols>
  <sheetData>
    <row r="1" spans="1:7" ht="21" customHeight="1" x14ac:dyDescent="0.3">
      <c r="A1" s="46" t="s">
        <v>122</v>
      </c>
      <c r="B1" s="409" t="s">
        <v>9</v>
      </c>
      <c r="C1" s="410"/>
      <c r="D1" s="411"/>
      <c r="E1" s="401" t="s">
        <v>198</v>
      </c>
      <c r="F1" s="402"/>
    </row>
    <row r="2" spans="1:7" ht="39.9" customHeight="1" x14ac:dyDescent="0.3">
      <c r="A2" s="125" t="s">
        <v>11</v>
      </c>
      <c r="B2" s="275"/>
      <c r="C2" s="399"/>
      <c r="D2" s="400"/>
      <c r="E2" s="390"/>
      <c r="F2" s="391"/>
      <c r="G2" s="274" t="s">
        <v>144</v>
      </c>
    </row>
    <row r="3" spans="1:7" ht="20.25" customHeight="1" x14ac:dyDescent="0.3">
      <c r="A3" s="403" t="s">
        <v>123</v>
      </c>
      <c r="B3" s="403"/>
      <c r="C3" s="403"/>
      <c r="D3" s="403"/>
      <c r="E3" s="392"/>
      <c r="F3" s="393"/>
      <c r="G3" s="274" t="s">
        <v>203</v>
      </c>
    </row>
    <row r="4" spans="1:7" ht="17.25" customHeight="1" x14ac:dyDescent="0.3">
      <c r="A4" s="419" t="s">
        <v>13</v>
      </c>
      <c r="B4" s="420"/>
      <c r="C4" s="420"/>
      <c r="D4" s="421"/>
      <c r="E4" s="417" t="s">
        <v>116</v>
      </c>
      <c r="F4" s="418"/>
    </row>
    <row r="5" spans="1:7" ht="17.25" customHeight="1" thickBot="1" x14ac:dyDescent="0.35">
      <c r="A5" s="422" t="s">
        <v>108</v>
      </c>
      <c r="B5" s="423"/>
      <c r="C5" s="423"/>
      <c r="D5" s="424"/>
      <c r="E5" s="394">
        <f>E19</f>
        <v>0</v>
      </c>
      <c r="F5" s="395"/>
    </row>
    <row r="6" spans="1:7" ht="24" customHeight="1" thickBot="1" x14ac:dyDescent="0.35">
      <c r="A6" s="412" t="s">
        <v>49</v>
      </c>
      <c r="B6" s="413"/>
      <c r="C6" s="414"/>
      <c r="D6" s="415"/>
      <c r="E6" s="415"/>
      <c r="F6" s="416"/>
    </row>
    <row r="7" spans="1:7" ht="38.25" customHeight="1" x14ac:dyDescent="0.3">
      <c r="A7" s="406" t="s">
        <v>115</v>
      </c>
      <c r="B7" s="407"/>
      <c r="C7" s="407"/>
      <c r="D7" s="408"/>
      <c r="E7" s="404" t="s">
        <v>117</v>
      </c>
      <c r="F7" s="405"/>
    </row>
    <row r="8" spans="1:7" ht="18.899999999999999" customHeight="1" x14ac:dyDescent="0.3">
      <c r="A8" s="396" t="s">
        <v>187</v>
      </c>
      <c r="B8" s="397"/>
      <c r="C8" s="397"/>
      <c r="D8" s="398"/>
      <c r="E8" s="384">
        <f>+DesignEngineering!C10</f>
        <v>0</v>
      </c>
      <c r="F8" s="384"/>
    </row>
    <row r="9" spans="1:7" ht="18.899999999999999" customHeight="1" x14ac:dyDescent="0.3">
      <c r="A9" s="396" t="s">
        <v>151</v>
      </c>
      <c r="B9" s="397"/>
      <c r="C9" s="397"/>
      <c r="D9" s="398"/>
      <c r="E9" s="384">
        <f>+'B-L Purchase'!C9</f>
        <v>0</v>
      </c>
      <c r="F9" s="384"/>
    </row>
    <row r="10" spans="1:7" ht="18.899999999999999" customHeight="1" x14ac:dyDescent="0.3">
      <c r="A10" s="396" t="s">
        <v>166</v>
      </c>
      <c r="B10" s="397"/>
      <c r="C10" s="397"/>
      <c r="D10" s="398"/>
      <c r="E10" s="384">
        <f>+WiringElectrical!D10</f>
        <v>0</v>
      </c>
      <c r="F10" s="384"/>
    </row>
    <row r="11" spans="1:7" ht="18.600000000000001" customHeight="1" x14ac:dyDescent="0.3">
      <c r="A11" s="385" t="s">
        <v>167</v>
      </c>
      <c r="B11" s="386"/>
      <c r="C11" s="386"/>
      <c r="D11" s="387"/>
      <c r="E11" s="384">
        <f>+EML!D9</f>
        <v>0</v>
      </c>
      <c r="F11" s="384"/>
    </row>
    <row r="12" spans="1:7" ht="18.600000000000001" customHeight="1" x14ac:dyDescent="0.3">
      <c r="A12" s="385" t="s">
        <v>168</v>
      </c>
      <c r="B12" s="386"/>
      <c r="C12" s="386"/>
      <c r="D12" s="387"/>
      <c r="E12" s="384">
        <f>+Paving!D6</f>
        <v>0</v>
      </c>
      <c r="F12" s="384"/>
    </row>
    <row r="13" spans="1:7" ht="18.600000000000001" customHeight="1" x14ac:dyDescent="0.3">
      <c r="A13" s="385" t="s">
        <v>186</v>
      </c>
      <c r="B13" s="386"/>
      <c r="C13" s="386"/>
      <c r="D13" s="387"/>
      <c r="E13" s="384">
        <f>+ConstructionMgmt!C8</f>
        <v>0</v>
      </c>
      <c r="F13" s="384"/>
    </row>
    <row r="14" spans="1:7" ht="18.600000000000001" customHeight="1" x14ac:dyDescent="0.3">
      <c r="A14" s="385" t="s">
        <v>170</v>
      </c>
      <c r="B14" s="386"/>
      <c r="C14" s="386"/>
      <c r="D14" s="387"/>
      <c r="E14" s="384">
        <f>+Mechanical!D9</f>
        <v>0</v>
      </c>
      <c r="F14" s="384"/>
    </row>
    <row r="15" spans="1:7" ht="18.600000000000001" customHeight="1" x14ac:dyDescent="0.3">
      <c r="A15" s="385" t="s">
        <v>171</v>
      </c>
      <c r="B15" s="386"/>
      <c r="C15" s="386"/>
      <c r="D15" s="387"/>
      <c r="E15" s="384">
        <f>+Excavation!C8</f>
        <v>0</v>
      </c>
      <c r="F15" s="384"/>
    </row>
    <row r="16" spans="1:7" ht="18.600000000000001" customHeight="1" x14ac:dyDescent="0.3">
      <c r="A16" s="385" t="s">
        <v>172</v>
      </c>
      <c r="B16" s="386"/>
      <c r="C16" s="386"/>
      <c r="D16" s="387"/>
      <c r="E16" s="384">
        <f>+Plumbing!D6</f>
        <v>0</v>
      </c>
      <c r="F16" s="384"/>
    </row>
    <row r="17" spans="1:6" ht="18.600000000000001" customHeight="1" x14ac:dyDescent="0.3">
      <c r="A17" s="385" t="s">
        <v>173</v>
      </c>
      <c r="B17" s="386"/>
      <c r="C17" s="386"/>
      <c r="D17" s="387"/>
      <c r="E17" s="384">
        <f>+OtherConstruct!C8</f>
        <v>0</v>
      </c>
      <c r="F17" s="384"/>
    </row>
    <row r="18" spans="1:6" ht="18.600000000000001" customHeight="1" x14ac:dyDescent="0.3">
      <c r="A18" s="385" t="s">
        <v>193</v>
      </c>
      <c r="B18" s="386"/>
      <c r="C18" s="386"/>
      <c r="D18" s="387"/>
      <c r="E18" s="384">
        <f>+Contingency!C7</f>
        <v>0</v>
      </c>
      <c r="F18" s="384"/>
    </row>
    <row r="19" spans="1:6" ht="18.600000000000001" customHeight="1" x14ac:dyDescent="0.3">
      <c r="A19" s="383" t="s">
        <v>183</v>
      </c>
      <c r="B19" s="383"/>
      <c r="C19" s="383"/>
      <c r="D19" s="383"/>
      <c r="E19" s="388">
        <f>SUM(E8:E18)</f>
        <v>0</v>
      </c>
      <c r="F19" s="389"/>
    </row>
    <row r="20" spans="1:6" ht="17.25" customHeight="1" x14ac:dyDescent="0.3">
      <c r="A20" s="8"/>
    </row>
    <row r="21" spans="1:6" ht="24" customHeight="1" x14ac:dyDescent="0.3">
      <c r="A21" s="36"/>
      <c r="B21" s="36"/>
      <c r="C21" s="36"/>
      <c r="D21" s="36"/>
      <c r="E21" s="36"/>
    </row>
    <row r="22" spans="1:6" x14ac:dyDescent="0.3">
      <c r="A22" s="8"/>
    </row>
    <row r="23" spans="1:6" x14ac:dyDescent="0.3">
      <c r="A23" s="8"/>
    </row>
    <row r="24" spans="1:6" x14ac:dyDescent="0.3">
      <c r="A24" s="8"/>
    </row>
    <row r="25" spans="1:6" x14ac:dyDescent="0.3">
      <c r="A25" s="8"/>
    </row>
    <row r="26" spans="1:6" x14ac:dyDescent="0.3">
      <c r="A26" s="8"/>
    </row>
    <row r="27" spans="1:6" x14ac:dyDescent="0.3">
      <c r="A27" s="8"/>
    </row>
    <row r="28" spans="1:6" x14ac:dyDescent="0.3">
      <c r="A28" s="8"/>
    </row>
    <row r="29" spans="1:6" x14ac:dyDescent="0.3">
      <c r="A29" s="8"/>
    </row>
    <row r="30" spans="1:6" x14ac:dyDescent="0.3">
      <c r="A30" s="8"/>
    </row>
    <row r="31" spans="1:6" x14ac:dyDescent="0.3">
      <c r="A31" s="8"/>
    </row>
    <row r="32" spans="1:6" x14ac:dyDescent="0.3">
      <c r="A32" s="8"/>
    </row>
    <row r="33" spans="1:1" x14ac:dyDescent="0.3">
      <c r="A33" s="8"/>
    </row>
    <row r="34" spans="1:1" x14ac:dyDescent="0.3">
      <c r="A34" s="8"/>
    </row>
    <row r="35" spans="1:1" x14ac:dyDescent="0.3">
      <c r="A35" s="8"/>
    </row>
    <row r="36" spans="1:1" x14ac:dyDescent="0.3">
      <c r="A36" s="8"/>
    </row>
    <row r="37" spans="1:1" x14ac:dyDescent="0.3">
      <c r="A37" s="8"/>
    </row>
    <row r="38" spans="1:1" x14ac:dyDescent="0.3">
      <c r="A38" s="8"/>
    </row>
    <row r="39" spans="1:1" x14ac:dyDescent="0.3">
      <c r="A39" s="8"/>
    </row>
    <row r="40" spans="1:1" x14ac:dyDescent="0.3">
      <c r="A40" s="8"/>
    </row>
    <row r="41" spans="1:1" x14ac:dyDescent="0.3">
      <c r="A41" s="8"/>
    </row>
    <row r="42" spans="1:1" x14ac:dyDescent="0.3">
      <c r="A42" s="8"/>
    </row>
    <row r="43" spans="1:1" x14ac:dyDescent="0.3">
      <c r="A43" s="8"/>
    </row>
    <row r="44" spans="1:1" x14ac:dyDescent="0.3">
      <c r="A44" s="8"/>
    </row>
    <row r="45" spans="1:1" x14ac:dyDescent="0.3">
      <c r="A45" s="8"/>
    </row>
    <row r="46" spans="1:1" x14ac:dyDescent="0.3">
      <c r="A46" s="8"/>
    </row>
    <row r="47" spans="1:1" x14ac:dyDescent="0.3">
      <c r="A47" s="8"/>
    </row>
    <row r="48" spans="1:1" x14ac:dyDescent="0.3">
      <c r="A48" s="8"/>
    </row>
    <row r="49" spans="1:1" x14ac:dyDescent="0.3">
      <c r="A49" s="8"/>
    </row>
    <row r="50" spans="1:1" x14ac:dyDescent="0.3">
      <c r="A50" s="8"/>
    </row>
    <row r="51" spans="1:1" x14ac:dyDescent="0.3">
      <c r="A51" s="8"/>
    </row>
    <row r="52" spans="1:1" x14ac:dyDescent="0.3">
      <c r="A52" s="8"/>
    </row>
    <row r="53" spans="1:1" x14ac:dyDescent="0.3">
      <c r="A53" s="8"/>
    </row>
    <row r="54" spans="1:1" x14ac:dyDescent="0.3">
      <c r="A54" s="8"/>
    </row>
    <row r="55" spans="1:1" x14ac:dyDescent="0.3">
      <c r="A55" s="8"/>
    </row>
    <row r="56" spans="1:1" x14ac:dyDescent="0.3">
      <c r="A56" s="8"/>
    </row>
    <row r="57" spans="1:1" x14ac:dyDescent="0.3">
      <c r="A57" s="8"/>
    </row>
    <row r="58" spans="1:1" x14ac:dyDescent="0.3">
      <c r="A58" s="8"/>
    </row>
    <row r="59" spans="1:1" x14ac:dyDescent="0.3">
      <c r="A59" s="8"/>
    </row>
    <row r="60" spans="1:1" x14ac:dyDescent="0.3">
      <c r="A60" s="8"/>
    </row>
    <row r="61" spans="1:1" x14ac:dyDescent="0.3">
      <c r="A61" s="8"/>
    </row>
    <row r="62" spans="1:1" x14ac:dyDescent="0.3">
      <c r="A62" s="8"/>
    </row>
    <row r="63" spans="1:1" x14ac:dyDescent="0.3">
      <c r="A63" s="8"/>
    </row>
    <row r="64" spans="1:1" x14ac:dyDescent="0.3">
      <c r="A64" s="8"/>
    </row>
    <row r="65" spans="1:1" x14ac:dyDescent="0.3">
      <c r="A65" s="8"/>
    </row>
    <row r="66" spans="1:1" x14ac:dyDescent="0.3">
      <c r="A66" s="8"/>
    </row>
    <row r="67" spans="1:1" x14ac:dyDescent="0.3">
      <c r="A67" s="8"/>
    </row>
    <row r="68" spans="1:1" x14ac:dyDescent="0.3">
      <c r="A68" s="8"/>
    </row>
    <row r="69" spans="1:1" x14ac:dyDescent="0.3">
      <c r="A69" s="8"/>
    </row>
    <row r="70" spans="1:1" x14ac:dyDescent="0.3">
      <c r="A70" s="8"/>
    </row>
    <row r="71" spans="1:1" x14ac:dyDescent="0.3">
      <c r="A71" s="8"/>
    </row>
    <row r="72" spans="1:1" x14ac:dyDescent="0.3">
      <c r="A72" s="8"/>
    </row>
    <row r="73" spans="1:1" x14ac:dyDescent="0.3">
      <c r="A73" s="8"/>
    </row>
    <row r="74" spans="1:1" x14ac:dyDescent="0.3">
      <c r="A74" s="8"/>
    </row>
    <row r="75" spans="1:1" x14ac:dyDescent="0.3">
      <c r="A75" s="8"/>
    </row>
    <row r="76" spans="1:1" x14ac:dyDescent="0.3">
      <c r="A76" s="8"/>
    </row>
    <row r="77" spans="1:1" x14ac:dyDescent="0.3">
      <c r="A77" s="8"/>
    </row>
    <row r="78" spans="1:1" x14ac:dyDescent="0.3">
      <c r="A78" s="8"/>
    </row>
    <row r="79" spans="1:1" x14ac:dyDescent="0.3">
      <c r="A79" s="8"/>
    </row>
    <row r="80" spans="1:1" x14ac:dyDescent="0.3">
      <c r="A80" s="8"/>
    </row>
    <row r="81" spans="1:1" x14ac:dyDescent="0.3">
      <c r="A81" s="8"/>
    </row>
    <row r="82" spans="1:1" x14ac:dyDescent="0.3">
      <c r="A82" s="8"/>
    </row>
    <row r="83" spans="1:1" x14ac:dyDescent="0.3">
      <c r="A83" s="8"/>
    </row>
    <row r="84" spans="1:1" x14ac:dyDescent="0.3">
      <c r="A84" s="8"/>
    </row>
    <row r="85" spans="1:1" x14ac:dyDescent="0.3">
      <c r="A85" s="8"/>
    </row>
    <row r="86" spans="1:1" x14ac:dyDescent="0.3">
      <c r="A86" s="8"/>
    </row>
    <row r="87" spans="1:1" x14ac:dyDescent="0.3">
      <c r="A87" s="8"/>
    </row>
    <row r="88" spans="1:1" x14ac:dyDescent="0.3">
      <c r="A88" s="8"/>
    </row>
    <row r="89" spans="1:1" x14ac:dyDescent="0.3">
      <c r="A89" s="8"/>
    </row>
    <row r="90" spans="1:1" x14ac:dyDescent="0.3">
      <c r="A90" s="8"/>
    </row>
    <row r="91" spans="1:1" x14ac:dyDescent="0.3">
      <c r="A91" s="8"/>
    </row>
    <row r="92" spans="1:1" x14ac:dyDescent="0.3">
      <c r="A92" s="8"/>
    </row>
    <row r="93" spans="1:1" x14ac:dyDescent="0.3">
      <c r="A93" s="8"/>
    </row>
    <row r="94" spans="1:1" x14ac:dyDescent="0.3">
      <c r="A94" s="8"/>
    </row>
    <row r="95" spans="1:1" x14ac:dyDescent="0.3">
      <c r="A95" s="8"/>
    </row>
    <row r="96" spans="1:1" x14ac:dyDescent="0.3">
      <c r="A96" s="8"/>
    </row>
    <row r="97" spans="1:1" x14ac:dyDescent="0.3">
      <c r="A97" s="8"/>
    </row>
    <row r="98" spans="1:1" x14ac:dyDescent="0.3">
      <c r="A98" s="8"/>
    </row>
    <row r="99" spans="1:1" x14ac:dyDescent="0.3">
      <c r="A99" s="8"/>
    </row>
    <row r="100" spans="1:1" x14ac:dyDescent="0.3">
      <c r="A100" s="8"/>
    </row>
    <row r="101" spans="1:1" x14ac:dyDescent="0.3">
      <c r="A101" s="8"/>
    </row>
    <row r="102" spans="1:1" x14ac:dyDescent="0.3">
      <c r="A102" s="8"/>
    </row>
    <row r="103" spans="1:1" x14ac:dyDescent="0.3">
      <c r="A103" s="8"/>
    </row>
    <row r="104" spans="1:1" x14ac:dyDescent="0.3">
      <c r="A104" s="8"/>
    </row>
    <row r="105" spans="1:1" x14ac:dyDescent="0.3">
      <c r="A105" s="8"/>
    </row>
    <row r="106" spans="1:1" x14ac:dyDescent="0.3">
      <c r="A106" s="8"/>
    </row>
    <row r="107" spans="1:1" x14ac:dyDescent="0.3">
      <c r="A107" s="8"/>
    </row>
    <row r="108" spans="1:1" x14ac:dyDescent="0.3">
      <c r="A108" s="8"/>
    </row>
    <row r="109" spans="1:1" x14ac:dyDescent="0.3">
      <c r="A109" s="8"/>
    </row>
    <row r="110" spans="1:1" x14ac:dyDescent="0.3">
      <c r="A110" s="8"/>
    </row>
    <row r="111" spans="1:1" x14ac:dyDescent="0.3">
      <c r="A111" s="8"/>
    </row>
    <row r="112" spans="1:1" x14ac:dyDescent="0.3">
      <c r="A112" s="8"/>
    </row>
    <row r="113" spans="1:1" x14ac:dyDescent="0.3">
      <c r="A113" s="8"/>
    </row>
    <row r="114" spans="1:1" x14ac:dyDescent="0.3">
      <c r="A114" s="8"/>
    </row>
    <row r="115" spans="1:1" x14ac:dyDescent="0.3">
      <c r="A115" s="8"/>
    </row>
    <row r="116" spans="1:1" x14ac:dyDescent="0.3">
      <c r="A116" s="8"/>
    </row>
    <row r="117" spans="1:1" x14ac:dyDescent="0.3">
      <c r="A117" s="8"/>
    </row>
    <row r="118" spans="1:1" x14ac:dyDescent="0.3">
      <c r="A118" s="8"/>
    </row>
    <row r="119" spans="1:1" x14ac:dyDescent="0.3">
      <c r="A119" s="8"/>
    </row>
  </sheetData>
  <mergeCells count="36">
    <mergeCell ref="E1:F1"/>
    <mergeCell ref="A3:D3"/>
    <mergeCell ref="E7:F7"/>
    <mergeCell ref="E8:F8"/>
    <mergeCell ref="E9:F9"/>
    <mergeCell ref="A7:D7"/>
    <mergeCell ref="A8:D8"/>
    <mergeCell ref="A9:D9"/>
    <mergeCell ref="B1:D1"/>
    <mergeCell ref="A6:F6"/>
    <mergeCell ref="E4:F4"/>
    <mergeCell ref="A4:D4"/>
    <mergeCell ref="A5:D5"/>
    <mergeCell ref="A15:D15"/>
    <mergeCell ref="E2:F3"/>
    <mergeCell ref="A14:D14"/>
    <mergeCell ref="A12:D12"/>
    <mergeCell ref="E13:F13"/>
    <mergeCell ref="A13:D13"/>
    <mergeCell ref="E14:F14"/>
    <mergeCell ref="E5:F5"/>
    <mergeCell ref="E11:F11"/>
    <mergeCell ref="A11:D11"/>
    <mergeCell ref="E10:F10"/>
    <mergeCell ref="E12:F12"/>
    <mergeCell ref="A10:D10"/>
    <mergeCell ref="E15:F15"/>
    <mergeCell ref="C2:D2"/>
    <mergeCell ref="A19:D19"/>
    <mergeCell ref="E18:F18"/>
    <mergeCell ref="A18:D18"/>
    <mergeCell ref="E19:F19"/>
    <mergeCell ref="A16:D16"/>
    <mergeCell ref="E16:F16"/>
    <mergeCell ref="A17:D17"/>
    <mergeCell ref="E17:F17"/>
  </mergeCells>
  <printOptions horizontalCentered="1"/>
  <pageMargins left="0.25" right="0.25" top="0.25" bottom="0.5" header="0.3" footer="0.3"/>
  <pageSetup scale="98"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21"/>
  <sheetViews>
    <sheetView zoomScaleNormal="100" zoomScaleSheetLayoutView="100" workbookViewId="0">
      <selection sqref="A1:XFD1048576"/>
    </sheetView>
  </sheetViews>
  <sheetFormatPr defaultColWidth="9.109375" defaultRowHeight="14.4" x14ac:dyDescent="0.3"/>
  <cols>
    <col min="1" max="1" width="55.33203125" style="147" customWidth="1"/>
    <col min="2" max="2" width="64.5546875" style="147" customWidth="1"/>
    <col min="3" max="3" width="17" style="147" customWidth="1"/>
    <col min="4" max="4" width="2.6640625" style="147" customWidth="1"/>
    <col min="5" max="16384" width="9.109375" style="147"/>
  </cols>
  <sheetData>
    <row r="1" spans="1:5" ht="20.25" customHeight="1" x14ac:dyDescent="0.3">
      <c r="A1" s="522" t="s">
        <v>106</v>
      </c>
      <c r="B1" s="522"/>
      <c r="C1" s="146">
        <f>+'Section A'!B2</f>
        <v>0</v>
      </c>
    </row>
    <row r="2" spans="1:5" ht="22.5" customHeight="1" x14ac:dyDescent="0.3">
      <c r="A2" s="543" t="s">
        <v>163</v>
      </c>
      <c r="B2" s="543"/>
      <c r="C2" s="543"/>
    </row>
    <row r="3" spans="1:5" x14ac:dyDescent="0.3">
      <c r="A3" s="158"/>
      <c r="B3" s="158"/>
      <c r="C3" s="158"/>
    </row>
    <row r="4" spans="1:5" x14ac:dyDescent="0.3">
      <c r="A4" s="181" t="s">
        <v>152</v>
      </c>
      <c r="B4" s="181" t="s">
        <v>153</v>
      </c>
      <c r="C4" s="182" t="s">
        <v>154</v>
      </c>
      <c r="E4" s="157" t="s">
        <v>125</v>
      </c>
    </row>
    <row r="5" spans="1:5" x14ac:dyDescent="0.3">
      <c r="A5" s="176"/>
      <c r="B5" s="195"/>
      <c r="C5" s="144">
        <v>0</v>
      </c>
      <c r="E5" s="142"/>
    </row>
    <row r="6" spans="1:5" x14ac:dyDescent="0.3">
      <c r="A6" s="177"/>
      <c r="B6" s="195"/>
      <c r="C6" s="144">
        <v>0</v>
      </c>
      <c r="E6" s="142"/>
    </row>
    <row r="7" spans="1:5" x14ac:dyDescent="0.3">
      <c r="A7" s="177"/>
      <c r="B7" s="195"/>
      <c r="C7" s="144">
        <v>0</v>
      </c>
      <c r="E7" s="142"/>
    </row>
    <row r="8" spans="1:5" x14ac:dyDescent="0.3">
      <c r="A8" s="177"/>
      <c r="B8" s="195"/>
      <c r="C8" s="155">
        <v>0</v>
      </c>
      <c r="E8" s="142"/>
    </row>
    <row r="9" spans="1:5" x14ac:dyDescent="0.3">
      <c r="A9" s="177"/>
      <c r="B9" s="194" t="s">
        <v>17</v>
      </c>
      <c r="C9" s="180">
        <f>ROUND(SUM(C5:C8),2)</f>
        <v>0</v>
      </c>
      <c r="E9" s="157" t="s">
        <v>148</v>
      </c>
    </row>
    <row r="10" spans="1:5" x14ac:dyDescent="0.3">
      <c r="A10" s="177"/>
      <c r="B10" s="158"/>
      <c r="C10" s="196"/>
    </row>
    <row r="11" spans="1:5" x14ac:dyDescent="0.3">
      <c r="A11" s="177"/>
      <c r="B11" s="195"/>
      <c r="C11" s="144">
        <v>0</v>
      </c>
    </row>
    <row r="12" spans="1:5" x14ac:dyDescent="0.3">
      <c r="A12" s="177"/>
      <c r="B12" s="195"/>
      <c r="C12" s="155">
        <v>0</v>
      </c>
    </row>
    <row r="13" spans="1:5" x14ac:dyDescent="0.3">
      <c r="A13" s="177"/>
      <c r="B13" s="145" t="s">
        <v>16</v>
      </c>
      <c r="C13" s="144">
        <f>ROUND(SUM(C10:C12),2)</f>
        <v>0</v>
      </c>
      <c r="E13" s="157" t="s">
        <v>148</v>
      </c>
    </row>
    <row r="14" spans="1:5" x14ac:dyDescent="0.3">
      <c r="A14" s="146"/>
      <c r="B14" s="146"/>
      <c r="C14" s="164"/>
    </row>
    <row r="15" spans="1:5" x14ac:dyDescent="0.3">
      <c r="A15" s="146"/>
      <c r="B15" s="178" t="s">
        <v>158</v>
      </c>
      <c r="C15" s="144">
        <f>+C13+C9</f>
        <v>0</v>
      </c>
      <c r="E15" s="165" t="s">
        <v>127</v>
      </c>
    </row>
    <row r="16" spans="1:5" x14ac:dyDescent="0.3">
      <c r="A16" s="177"/>
      <c r="B16" s="158"/>
      <c r="C16" s="160"/>
    </row>
    <row r="17" spans="1:5" x14ac:dyDescent="0.3">
      <c r="A17" s="168" t="s">
        <v>156</v>
      </c>
      <c r="B17" s="169"/>
      <c r="C17" s="170"/>
      <c r="E17" s="157" t="s">
        <v>126</v>
      </c>
    </row>
    <row r="18" spans="1:5" ht="45" customHeight="1" x14ac:dyDescent="0.3">
      <c r="A18" s="540"/>
      <c r="B18" s="541"/>
      <c r="C18" s="542"/>
      <c r="E18" s="142"/>
    </row>
    <row r="19" spans="1:5" x14ac:dyDescent="0.3">
      <c r="A19" s="146"/>
      <c r="B19" s="146"/>
      <c r="C19" s="146"/>
      <c r="E19" s="197"/>
    </row>
    <row r="20" spans="1:5" x14ac:dyDescent="0.3">
      <c r="A20" s="168" t="s">
        <v>157</v>
      </c>
      <c r="B20" s="172"/>
      <c r="C20" s="173"/>
      <c r="E20" s="157" t="s">
        <v>126</v>
      </c>
    </row>
    <row r="21" spans="1:5" ht="45" customHeight="1" x14ac:dyDescent="0.3">
      <c r="A21" s="540"/>
      <c r="B21" s="541"/>
      <c r="C21" s="542"/>
    </row>
  </sheetData>
  <sheetProtection algorithmName="SHA-512" hashValue="U5kr3g/R+bELRcbfs6TsCYfQ6vUYKbMOb/4oISq/EcTpU7O5iBP1Ye3xf11b6Xo03QiDJieGQaV68SaHGuq8HQ==" saltValue="dNUXfzxee2gsffAbQrAukA==" spinCount="100000" sheet="1" objects="1" scenarios="1" formatCells="0" formatRows="0" insertRows="0" deleteRows="0" sort="0"/>
  <mergeCells count="4">
    <mergeCell ref="A1:B1"/>
    <mergeCell ref="A2:C2"/>
    <mergeCell ref="A18:C18"/>
    <mergeCell ref="A21:C21"/>
  </mergeCells>
  <printOptions horizontalCentered="1"/>
  <pageMargins left="0.25" right="0.25" top="0.25" bottom="0.25" header="0.3" footer="0.3"/>
  <pageSetup scale="9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01CF-73D5-4977-9982-077AC28AFD79}">
  <sheetPr>
    <pageSetUpPr fitToPage="1"/>
  </sheetPr>
  <dimension ref="A1:E20"/>
  <sheetViews>
    <sheetView zoomScaleNormal="100" zoomScaleSheetLayoutView="100" workbookViewId="0">
      <selection activeCell="A16" sqref="A16:C16"/>
    </sheetView>
  </sheetViews>
  <sheetFormatPr defaultColWidth="9.109375" defaultRowHeight="14.4" x14ac:dyDescent="0.3"/>
  <cols>
    <col min="1" max="1" width="42.6640625" style="8" customWidth="1"/>
    <col min="2" max="2" width="73.44140625" style="8" customWidth="1"/>
    <col min="3" max="3" width="17" style="8" customWidth="1"/>
    <col min="4" max="4" width="2.44140625" style="8" customWidth="1"/>
    <col min="5" max="16384" width="9.109375" style="8"/>
  </cols>
  <sheetData>
    <row r="1" spans="1:5" ht="27" customHeight="1" x14ac:dyDescent="0.3">
      <c r="A1" s="502" t="s">
        <v>106</v>
      </c>
      <c r="B1" s="502"/>
      <c r="C1" s="8">
        <f>+'Section A'!B2</f>
        <v>0</v>
      </c>
    </row>
    <row r="2" spans="1:5" ht="22.5" customHeight="1" x14ac:dyDescent="0.3">
      <c r="A2" s="503" t="s">
        <v>196</v>
      </c>
      <c r="B2" s="503"/>
      <c r="C2" s="503"/>
    </row>
    <row r="3" spans="1:5" ht="8.25" customHeight="1" x14ac:dyDescent="0.3">
      <c r="A3" s="13"/>
      <c r="B3" s="13"/>
      <c r="C3" s="13"/>
    </row>
    <row r="4" spans="1:5" x14ac:dyDescent="0.3">
      <c r="A4" s="134" t="s">
        <v>152</v>
      </c>
      <c r="B4" s="134" t="s">
        <v>153</v>
      </c>
      <c r="C4" s="14" t="s">
        <v>154</v>
      </c>
      <c r="E4" s="80" t="s">
        <v>125</v>
      </c>
    </row>
    <row r="5" spans="1:5" s="54" customFormat="1" x14ac:dyDescent="0.3">
      <c r="A5" s="294"/>
      <c r="B5" s="295"/>
      <c r="C5" s="296">
        <v>0</v>
      </c>
      <c r="E5"/>
    </row>
    <row r="6" spans="1:5" s="54" customFormat="1" ht="15" thickBot="1" x14ac:dyDescent="0.35">
      <c r="A6" s="294"/>
      <c r="B6" s="295"/>
      <c r="C6" s="359">
        <v>0</v>
      </c>
      <c r="E6"/>
    </row>
    <row r="7" spans="1:5" s="54" customFormat="1" ht="15" thickTop="1" x14ac:dyDescent="0.3">
      <c r="A7" s="294"/>
      <c r="B7" s="297" t="s">
        <v>17</v>
      </c>
      <c r="C7" s="357">
        <f>ROUND(SUM(C5:C6),2)</f>
        <v>0</v>
      </c>
      <c r="E7" s="64" t="s">
        <v>148</v>
      </c>
    </row>
    <row r="8" spans="1:5" s="228" customFormat="1" x14ac:dyDescent="0.3">
      <c r="A8" s="298"/>
      <c r="B8" s="298"/>
      <c r="C8" s="298"/>
      <c r="E8" s="234"/>
    </row>
    <row r="9" spans="1:5" s="228" customFormat="1" x14ac:dyDescent="0.3">
      <c r="A9" s="299"/>
      <c r="B9" s="300"/>
      <c r="C9" s="301">
        <v>0</v>
      </c>
    </row>
    <row r="10" spans="1:5" s="228" customFormat="1" ht="15" thickBot="1" x14ac:dyDescent="0.35">
      <c r="A10" s="299"/>
      <c r="B10" s="302"/>
      <c r="C10" s="364">
        <v>0</v>
      </c>
    </row>
    <row r="11" spans="1:5" s="228" customFormat="1" ht="15" thickTop="1" x14ac:dyDescent="0.3">
      <c r="A11" s="303"/>
      <c r="B11" s="304" t="s">
        <v>16</v>
      </c>
      <c r="C11" s="289">
        <f>ROUND(SUM(C8:C10),2)</f>
        <v>0</v>
      </c>
      <c r="E11" s="234" t="s">
        <v>148</v>
      </c>
    </row>
    <row r="12" spans="1:5" s="225" customFormat="1" ht="15" thickBot="1" x14ac:dyDescent="0.35">
      <c r="A12" s="298"/>
      <c r="B12" s="298"/>
      <c r="C12" s="358"/>
    </row>
    <row r="13" spans="1:5" s="225" customFormat="1" ht="15" thickTop="1" x14ac:dyDescent="0.3">
      <c r="A13" s="285"/>
      <c r="B13" s="305" t="s">
        <v>158</v>
      </c>
      <c r="C13" s="362">
        <f>+C11+C7</f>
        <v>0</v>
      </c>
      <c r="E13" s="246" t="s">
        <v>127</v>
      </c>
    </row>
    <row r="14" spans="1:5" s="228" customFormat="1" x14ac:dyDescent="0.3">
      <c r="A14" s="293"/>
      <c r="B14" s="293"/>
      <c r="C14" s="293"/>
    </row>
    <row r="15" spans="1:5" s="228" customFormat="1" x14ac:dyDescent="0.3">
      <c r="A15" s="247" t="s">
        <v>156</v>
      </c>
      <c r="B15" s="248"/>
      <c r="C15" s="249"/>
      <c r="E15" s="229" t="s">
        <v>126</v>
      </c>
    </row>
    <row r="16" spans="1:5" s="228" customFormat="1" ht="45" customHeight="1" x14ac:dyDescent="0.3">
      <c r="A16" s="535"/>
      <c r="B16" s="536"/>
      <c r="C16" s="537"/>
      <c r="E16" s="226"/>
    </row>
    <row r="17" spans="1:5" s="225" customFormat="1" x14ac:dyDescent="0.3">
      <c r="A17" s="293"/>
      <c r="B17" s="293"/>
      <c r="C17" s="293"/>
    </row>
    <row r="18" spans="1:5" s="228" customFormat="1" x14ac:dyDescent="0.3">
      <c r="A18" s="227" t="s">
        <v>157</v>
      </c>
      <c r="B18" s="232"/>
      <c r="C18" s="231"/>
      <c r="E18" s="229" t="s">
        <v>126</v>
      </c>
    </row>
    <row r="19" spans="1:5" s="228" customFormat="1" ht="45" customHeight="1" x14ac:dyDescent="0.3">
      <c r="A19" s="535"/>
      <c r="B19" s="536"/>
      <c r="C19" s="537"/>
    </row>
    <row r="20" spans="1:5" s="225" customFormat="1" x14ac:dyDescent="0.3"/>
  </sheetData>
  <sheetProtection formatCells="0" formatRows="0" insertRows="0" deleteRows="0" sort="0"/>
  <mergeCells count="4">
    <mergeCell ref="A1:B1"/>
    <mergeCell ref="A2:C2"/>
    <mergeCell ref="A16:C16"/>
    <mergeCell ref="A19:C19"/>
  </mergeCells>
  <printOptions horizontalCentered="1"/>
  <pageMargins left="0.25" right="0.25" top="0.25" bottom="0.25" header="0.3" footer="0.3"/>
  <pageSetup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23"/>
  <sheetViews>
    <sheetView zoomScaleNormal="100" zoomScaleSheetLayoutView="100" workbookViewId="0">
      <selection sqref="A1:XFD1048576"/>
    </sheetView>
  </sheetViews>
  <sheetFormatPr defaultColWidth="9.109375" defaultRowHeight="14.4" x14ac:dyDescent="0.3"/>
  <cols>
    <col min="1" max="1" width="55.5546875" style="147" customWidth="1"/>
    <col min="2" max="5" width="15.109375" style="147" customWidth="1"/>
    <col min="6" max="6" width="17" style="147" customWidth="1"/>
    <col min="7" max="7" width="2.5546875" style="147" customWidth="1"/>
    <col min="8" max="16384" width="9.109375" style="147"/>
  </cols>
  <sheetData>
    <row r="1" spans="1:8" ht="20.25" customHeight="1" x14ac:dyDescent="0.3">
      <c r="A1" s="522" t="s">
        <v>106</v>
      </c>
      <c r="B1" s="522"/>
      <c r="C1" s="522"/>
      <c r="D1" s="522"/>
      <c r="E1" s="522"/>
      <c r="F1" s="146">
        <f>+'Section A'!B2</f>
        <v>0</v>
      </c>
    </row>
    <row r="2" spans="1:8" ht="37.5" customHeight="1" x14ac:dyDescent="0.3">
      <c r="A2" s="543" t="s">
        <v>164</v>
      </c>
      <c r="B2" s="543"/>
      <c r="C2" s="543"/>
      <c r="D2" s="543"/>
      <c r="E2" s="543"/>
      <c r="F2" s="543"/>
    </row>
    <row r="3" spans="1:8" x14ac:dyDescent="0.3">
      <c r="A3" s="158"/>
      <c r="B3" s="158"/>
      <c r="C3" s="158"/>
      <c r="D3" s="158"/>
      <c r="E3" s="158"/>
      <c r="F3" s="158"/>
    </row>
    <row r="4" spans="1:8" x14ac:dyDescent="0.3">
      <c r="A4" s="181" t="s">
        <v>24</v>
      </c>
      <c r="B4" s="181" t="s">
        <v>20</v>
      </c>
      <c r="C4" s="181" t="s">
        <v>19</v>
      </c>
      <c r="D4" s="181" t="s">
        <v>15</v>
      </c>
      <c r="E4" s="181" t="s">
        <v>14</v>
      </c>
      <c r="F4" s="181" t="s">
        <v>145</v>
      </c>
      <c r="H4" s="157" t="s">
        <v>125</v>
      </c>
    </row>
    <row r="5" spans="1:8" x14ac:dyDescent="0.3">
      <c r="A5" s="176"/>
      <c r="B5" s="195"/>
      <c r="C5" s="195"/>
      <c r="D5" s="199"/>
      <c r="E5" s="195"/>
      <c r="F5" s="144">
        <f t="shared" ref="F5:F7" si="0">ROUND(+B5*D5*E5,2)</f>
        <v>0</v>
      </c>
      <c r="H5" s="142"/>
    </row>
    <row r="6" spans="1:8" x14ac:dyDescent="0.3">
      <c r="A6" s="177"/>
      <c r="B6" s="195"/>
      <c r="C6" s="195"/>
      <c r="D6" s="199"/>
      <c r="E6" s="195"/>
      <c r="F6" s="144">
        <f t="shared" si="0"/>
        <v>0</v>
      </c>
      <c r="H6" s="142"/>
    </row>
    <row r="7" spans="1:8" x14ac:dyDescent="0.3">
      <c r="A7" s="177"/>
      <c r="B7" s="195"/>
      <c r="C7" s="195"/>
      <c r="D7" s="199"/>
      <c r="E7" s="195"/>
      <c r="F7" s="144">
        <f t="shared" si="0"/>
        <v>0</v>
      </c>
      <c r="H7" s="142"/>
    </row>
    <row r="8" spans="1:8" x14ac:dyDescent="0.3">
      <c r="A8" s="177"/>
      <c r="B8" s="195"/>
      <c r="C8" s="195"/>
      <c r="D8" s="199"/>
      <c r="E8" s="195"/>
      <c r="F8" s="155">
        <f>ROUND(+B8*D8*E8,2)</f>
        <v>0</v>
      </c>
      <c r="H8" s="142"/>
    </row>
    <row r="9" spans="1:8" x14ac:dyDescent="0.3">
      <c r="A9" s="177"/>
      <c r="B9" s="158"/>
      <c r="C9" s="158"/>
      <c r="D9" s="200"/>
      <c r="E9" s="198" t="s">
        <v>17</v>
      </c>
      <c r="F9" s="180">
        <f>ROUND(SUM(F5:F8),2)</f>
        <v>0</v>
      </c>
      <c r="H9" s="157" t="s">
        <v>149</v>
      </c>
    </row>
    <row r="10" spans="1:8" x14ac:dyDescent="0.3">
      <c r="A10" s="177"/>
      <c r="B10" s="158"/>
      <c r="C10" s="158"/>
      <c r="D10" s="200"/>
      <c r="E10" s="158"/>
      <c r="F10" s="196"/>
    </row>
    <row r="11" spans="1:8" x14ac:dyDescent="0.3">
      <c r="A11" s="177"/>
      <c r="B11" s="195"/>
      <c r="C11" s="195"/>
      <c r="D11" s="199"/>
      <c r="E11" s="195"/>
      <c r="F11" s="144">
        <f>ROUND(+B11*D11*E11,2)</f>
        <v>0</v>
      </c>
    </row>
    <row r="12" spans="1:8" x14ac:dyDescent="0.3">
      <c r="A12" s="177"/>
      <c r="B12" s="195"/>
      <c r="C12" s="195"/>
      <c r="D12" s="199"/>
      <c r="E12" s="195"/>
      <c r="F12" s="155">
        <f>ROUND(+B12*D12*E12,2)</f>
        <v>0</v>
      </c>
    </row>
    <row r="13" spans="1:8" x14ac:dyDescent="0.3">
      <c r="A13" s="177"/>
      <c r="B13" s="158"/>
      <c r="C13" s="158"/>
      <c r="D13" s="145"/>
      <c r="E13" s="145" t="s">
        <v>16</v>
      </c>
      <c r="F13" s="144">
        <f>ROUND(SUM(F10:F12),2)</f>
        <v>0</v>
      </c>
      <c r="H13" s="157" t="s">
        <v>149</v>
      </c>
    </row>
    <row r="14" spans="1:8" x14ac:dyDescent="0.3">
      <c r="A14" s="146"/>
      <c r="B14" s="146"/>
      <c r="C14" s="146"/>
      <c r="D14" s="146"/>
      <c r="E14" s="146"/>
      <c r="F14" s="164"/>
    </row>
    <row r="15" spans="1:8" x14ac:dyDescent="0.3">
      <c r="A15" s="146"/>
      <c r="B15" s="146"/>
      <c r="C15" s="523" t="s">
        <v>27</v>
      </c>
      <c r="D15" s="523"/>
      <c r="E15" s="523"/>
      <c r="F15" s="144">
        <f>+F13+F9</f>
        <v>0</v>
      </c>
      <c r="H15" s="165" t="s">
        <v>127</v>
      </c>
    </row>
    <row r="16" spans="1:8" x14ac:dyDescent="0.3">
      <c r="A16" s="201"/>
      <c r="B16" s="158"/>
      <c r="C16" s="158"/>
      <c r="D16" s="158"/>
      <c r="E16" s="158"/>
      <c r="F16" s="160"/>
    </row>
    <row r="17" spans="1:8" x14ac:dyDescent="0.3">
      <c r="A17" s="168" t="s">
        <v>25</v>
      </c>
      <c r="B17" s="169"/>
      <c r="C17" s="169"/>
      <c r="D17" s="169"/>
      <c r="E17" s="169"/>
      <c r="F17" s="170"/>
      <c r="H17" s="157" t="s">
        <v>126</v>
      </c>
    </row>
    <row r="18" spans="1:8" ht="45" customHeight="1" x14ac:dyDescent="0.3">
      <c r="A18" s="540"/>
      <c r="B18" s="541"/>
      <c r="C18" s="541"/>
      <c r="D18" s="541"/>
      <c r="E18" s="541"/>
      <c r="F18" s="542"/>
      <c r="H18" s="142"/>
    </row>
    <row r="19" spans="1:8" x14ac:dyDescent="0.3">
      <c r="A19" s="146"/>
      <c r="B19" s="146"/>
      <c r="C19" s="146"/>
      <c r="D19" s="146"/>
      <c r="E19" s="146"/>
      <c r="F19" s="146"/>
      <c r="H19" s="142"/>
    </row>
    <row r="20" spans="1:8" x14ac:dyDescent="0.3">
      <c r="A20" s="168" t="s">
        <v>26</v>
      </c>
      <c r="B20" s="172"/>
      <c r="C20" s="172"/>
      <c r="D20" s="172"/>
      <c r="E20" s="172"/>
      <c r="F20" s="173"/>
      <c r="H20" s="157" t="s">
        <v>126</v>
      </c>
    </row>
    <row r="21" spans="1:8" ht="45" customHeight="1" x14ac:dyDescent="0.3">
      <c r="A21" s="544"/>
      <c r="B21" s="545"/>
      <c r="C21" s="545"/>
      <c r="D21" s="545"/>
      <c r="E21" s="545"/>
      <c r="F21" s="546"/>
    </row>
    <row r="23" spans="1:8" x14ac:dyDescent="0.3">
      <c r="D23" s="202"/>
    </row>
  </sheetData>
  <sheetProtection algorithmName="SHA-512" hashValue="G1Te65pH2lmj/8XwVm1SSgBJYTiR1v9MuPQAKgrqjn62V9lRN3DFQk2Vcr9qWBDpXU2sf5Kze1bt6kxG1bptng==" saltValue="k+CXl/1TxY0kRTvSnSRxiw==" spinCount="100000" sheet="1" objects="1" scenarios="1" formatCells="0" formatRows="0" insertRows="0" deleteRows="0" sort="0"/>
  <mergeCells count="5">
    <mergeCell ref="A1:E1"/>
    <mergeCell ref="C15:E15"/>
    <mergeCell ref="A2:F2"/>
    <mergeCell ref="A18:F18"/>
    <mergeCell ref="A21:F21"/>
  </mergeCells>
  <printOptions horizontalCentered="1"/>
  <pageMargins left="0.25" right="0.25" top="0.25" bottom="0.25" header="0.3" footer="0.3"/>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8"/>
  <sheetViews>
    <sheetView zoomScaleNormal="100" zoomScaleSheetLayoutView="100" workbookViewId="0">
      <selection activeCell="A4" sqref="A4"/>
    </sheetView>
  </sheetViews>
  <sheetFormatPr defaultRowHeight="14.4" x14ac:dyDescent="0.3"/>
  <cols>
    <col min="1" max="1" width="76.33203125" customWidth="1"/>
    <col min="2" max="3" width="18.6640625" customWidth="1"/>
    <col min="4" max="4" width="19.6640625" customWidth="1"/>
    <col min="5" max="5" width="3" customWidth="1"/>
  </cols>
  <sheetData>
    <row r="1" spans="1:6" ht="21.75" customHeight="1" x14ac:dyDescent="0.3">
      <c r="A1" s="502" t="s">
        <v>106</v>
      </c>
      <c r="B1" s="502"/>
      <c r="C1" s="502"/>
      <c r="D1" s="8">
        <f>+'Section A'!B2</f>
        <v>0</v>
      </c>
    </row>
    <row r="2" spans="1:6" ht="54.75" customHeight="1" x14ac:dyDescent="0.3">
      <c r="A2" s="528" t="s">
        <v>181</v>
      </c>
      <c r="B2" s="528"/>
      <c r="C2" s="528"/>
      <c r="D2" s="528"/>
    </row>
    <row r="3" spans="1:6" ht="15" customHeight="1" x14ac:dyDescent="0.3">
      <c r="A3" s="131" t="s">
        <v>24</v>
      </c>
      <c r="B3" s="20" t="s">
        <v>28</v>
      </c>
      <c r="C3" s="20" t="s">
        <v>29</v>
      </c>
      <c r="D3" s="128" t="s">
        <v>146</v>
      </c>
    </row>
    <row r="4" spans="1:6" s="61" customFormat="1" x14ac:dyDescent="0.3">
      <c r="A4" s="132"/>
      <c r="B4" s="77"/>
      <c r="C4" s="78"/>
      <c r="D4" s="53">
        <f>ROUND(B4*C4,2)</f>
        <v>0</v>
      </c>
    </row>
    <row r="5" spans="1:6" s="61" customFormat="1" x14ac:dyDescent="0.3">
      <c r="A5" s="130"/>
      <c r="B5" s="77"/>
      <c r="C5" s="78"/>
      <c r="D5" s="76">
        <f>ROUND(B5*C5,2)</f>
        <v>0</v>
      </c>
    </row>
    <row r="6" spans="1:6" s="61" customFormat="1" x14ac:dyDescent="0.3">
      <c r="A6" s="130"/>
      <c r="B6" s="117"/>
      <c r="C6" s="124" t="s">
        <v>17</v>
      </c>
      <c r="D6" s="48">
        <f>ROUND(SUM(D4:D5),2)</f>
        <v>0</v>
      </c>
      <c r="F6" s="64" t="s">
        <v>147</v>
      </c>
    </row>
    <row r="7" spans="1:6" s="61" customFormat="1" x14ac:dyDescent="0.3">
      <c r="A7" s="130"/>
      <c r="B7" s="54"/>
      <c r="C7" s="54"/>
      <c r="D7" s="123"/>
    </row>
    <row r="8" spans="1:6" s="61" customFormat="1" hidden="1" x14ac:dyDescent="0.3">
      <c r="A8" s="152"/>
      <c r="B8" s="200"/>
      <c r="C8" s="204"/>
      <c r="D8" s="144">
        <f>ROUND(B8*C8,2)</f>
        <v>0</v>
      </c>
    </row>
    <row r="9" spans="1:6" s="61" customFormat="1" hidden="1" x14ac:dyDescent="0.3">
      <c r="A9" s="152"/>
      <c r="B9" s="200"/>
      <c r="C9" s="204"/>
      <c r="D9" s="155">
        <f>ROUND(B9*C9,2)</f>
        <v>0</v>
      </c>
    </row>
    <row r="10" spans="1:6" s="61" customFormat="1" hidden="1" x14ac:dyDescent="0.3">
      <c r="A10" s="203"/>
      <c r="B10" s="145"/>
      <c r="C10" s="145" t="s">
        <v>16</v>
      </c>
      <c r="D10" s="144">
        <f>ROUND(SUM(D7:D9),2)</f>
        <v>0</v>
      </c>
      <c r="F10" s="64" t="s">
        <v>147</v>
      </c>
    </row>
    <row r="11" spans="1:6" x14ac:dyDescent="0.3">
      <c r="A11" s="8"/>
      <c r="B11" s="8"/>
      <c r="C11" s="8"/>
      <c r="D11" s="49"/>
    </row>
    <row r="12" spans="1:6" x14ac:dyDescent="0.3">
      <c r="A12" s="8"/>
      <c r="B12" s="547" t="s">
        <v>36</v>
      </c>
      <c r="C12" s="547"/>
      <c r="D12" s="47">
        <f>+D10+D6</f>
        <v>0</v>
      </c>
      <c r="F12" s="79" t="s">
        <v>127</v>
      </c>
    </row>
    <row r="13" spans="1:6" s="61" customFormat="1" x14ac:dyDescent="0.3">
      <c r="A13" s="133"/>
      <c r="B13" s="54"/>
      <c r="C13" s="75"/>
      <c r="D13" s="55"/>
    </row>
    <row r="14" spans="1:6" s="61" customFormat="1" x14ac:dyDescent="0.3">
      <c r="A14" s="56" t="s">
        <v>30</v>
      </c>
      <c r="B14" s="57"/>
      <c r="C14" s="57"/>
      <c r="D14" s="58"/>
      <c r="F14" s="80" t="s">
        <v>126</v>
      </c>
    </row>
    <row r="15" spans="1:6" s="61" customFormat="1" ht="45" customHeight="1" x14ac:dyDescent="0.3">
      <c r="A15" s="496"/>
      <c r="B15" s="497"/>
      <c r="C15" s="497"/>
      <c r="D15" s="498"/>
      <c r="F15"/>
    </row>
    <row r="16" spans="1:6" x14ac:dyDescent="0.3">
      <c r="A16" s="8"/>
      <c r="B16" s="8"/>
      <c r="C16" s="8"/>
      <c r="D16" s="8"/>
    </row>
    <row r="17" spans="1:6" s="61" customFormat="1" hidden="1" x14ac:dyDescent="0.3">
      <c r="A17" s="168" t="s">
        <v>35</v>
      </c>
      <c r="B17" s="172"/>
      <c r="C17" s="172"/>
      <c r="D17" s="173"/>
      <c r="F17" s="80" t="s">
        <v>126</v>
      </c>
    </row>
    <row r="18" spans="1:6" s="61" customFormat="1" ht="45" hidden="1" customHeight="1" x14ac:dyDescent="0.3">
      <c r="A18" s="544"/>
      <c r="B18" s="545"/>
      <c r="C18" s="545"/>
      <c r="D18" s="546"/>
    </row>
  </sheetData>
  <sheetProtection algorithmName="SHA-512" hashValue="fl254+slS57L89zikhrU9INzb+VrSYuXVVrhbFISQt5NBzlJSExf98F6as0SAywAvCPUNkpcQ7v5now1KTdMNg==" saltValue="pUc/C8gd+IelIcE/pAeY+w==" spinCount="100000" sheet="1" formatCells="0" formatRows="0" insertRows="0" deleteRows="0" sort="0"/>
  <mergeCells count="5">
    <mergeCell ref="A1:C1"/>
    <mergeCell ref="A2:D2"/>
    <mergeCell ref="B12:C12"/>
    <mergeCell ref="A15:D15"/>
    <mergeCell ref="A18:D18"/>
  </mergeCells>
  <printOptions horizontalCentered="1"/>
  <pageMargins left="0.25" right="0.25" top="0.25" bottom="0.25" header="0.3" footer="0.3"/>
  <pageSetup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8"/>
  <sheetViews>
    <sheetView zoomScaleNormal="100" zoomScaleSheetLayoutView="100" workbookViewId="0">
      <selection activeCell="I2" sqref="I2"/>
    </sheetView>
  </sheetViews>
  <sheetFormatPr defaultColWidth="9.109375" defaultRowHeight="14.4" x14ac:dyDescent="0.3"/>
  <cols>
    <col min="1" max="7" width="18.109375" style="225" customWidth="1"/>
    <col min="8" max="8" width="2.33203125" style="225" customWidth="1"/>
    <col min="9" max="16384" width="9.109375" style="8"/>
  </cols>
  <sheetData>
    <row r="1" spans="1:9" ht="20.25" customHeight="1" x14ac:dyDescent="0.3">
      <c r="A1" s="549" t="s">
        <v>106</v>
      </c>
      <c r="B1" s="549"/>
      <c r="C1" s="549"/>
      <c r="D1" s="549"/>
      <c r="E1" s="549"/>
      <c r="F1" s="549"/>
      <c r="G1" s="225">
        <f>+'Section A'!B2</f>
        <v>0</v>
      </c>
      <c r="I1" s="19" t="s">
        <v>200</v>
      </c>
    </row>
    <row r="2" spans="1:9" ht="39" customHeight="1" x14ac:dyDescent="0.3">
      <c r="A2" s="548" t="s">
        <v>128</v>
      </c>
      <c r="B2" s="548"/>
      <c r="C2" s="548"/>
      <c r="D2" s="548"/>
      <c r="E2" s="548"/>
      <c r="F2" s="548"/>
      <c r="G2" s="548"/>
      <c r="H2" s="250"/>
      <c r="I2" s="16"/>
    </row>
    <row r="3" spans="1:9" x14ac:dyDescent="0.3">
      <c r="A3" s="251" t="s">
        <v>2</v>
      </c>
      <c r="B3" s="252"/>
      <c r="C3" s="252"/>
      <c r="D3" s="253"/>
      <c r="E3" s="254" t="s">
        <v>31</v>
      </c>
      <c r="F3" s="255" t="s">
        <v>32</v>
      </c>
      <c r="G3" s="256" t="s">
        <v>33</v>
      </c>
      <c r="I3" s="13"/>
    </row>
    <row r="4" spans="1:9" ht="21" customHeight="1" x14ac:dyDescent="0.3">
      <c r="A4" s="257" t="s">
        <v>150</v>
      </c>
      <c r="B4" s="257"/>
      <c r="C4" s="258"/>
      <c r="E4" s="259">
        <f>+DesignEngineering!C10</f>
        <v>0</v>
      </c>
      <c r="F4" s="260">
        <f>+DesignEngineering!C14</f>
        <v>0</v>
      </c>
      <c r="G4" s="260">
        <f>SUM(E4:F4)</f>
        <v>0</v>
      </c>
      <c r="H4" s="261"/>
      <c r="I4" s="13"/>
    </row>
    <row r="5" spans="1:9" ht="21" customHeight="1" x14ac:dyDescent="0.3">
      <c r="A5" s="257" t="s">
        <v>151</v>
      </c>
      <c r="B5" s="257"/>
      <c r="C5" s="258"/>
      <c r="E5" s="259">
        <f>+'B-L Purchase'!C9</f>
        <v>0</v>
      </c>
      <c r="F5" s="260">
        <f>+'B-L Purchase'!C13</f>
        <v>0</v>
      </c>
      <c r="G5" s="260">
        <f t="shared" ref="G5:G13" si="0">SUM(E5:F5)</f>
        <v>0</v>
      </c>
      <c r="H5" s="261"/>
      <c r="I5" s="13"/>
    </row>
    <row r="6" spans="1:9" ht="21" customHeight="1" x14ac:dyDescent="0.3">
      <c r="A6" s="257" t="s">
        <v>166</v>
      </c>
      <c r="B6" s="257"/>
      <c r="C6" s="258"/>
      <c r="E6" s="259">
        <f>+WiringElectrical!D10</f>
        <v>0</v>
      </c>
      <c r="F6" s="260">
        <f>+WiringElectrical!D14</f>
        <v>0</v>
      </c>
      <c r="G6" s="260">
        <f>SUM(E6:F6)</f>
        <v>0</v>
      </c>
      <c r="H6" s="261"/>
      <c r="I6" s="13"/>
    </row>
    <row r="7" spans="1:9" ht="21" customHeight="1" x14ac:dyDescent="0.3">
      <c r="A7" s="257" t="s">
        <v>167</v>
      </c>
      <c r="B7" s="257"/>
      <c r="C7" s="258"/>
      <c r="E7" s="259">
        <f>+EML!D9</f>
        <v>0</v>
      </c>
      <c r="F7" s="260">
        <f>+EML!D13</f>
        <v>0</v>
      </c>
      <c r="G7" s="260">
        <f t="shared" si="0"/>
        <v>0</v>
      </c>
      <c r="H7" s="261"/>
      <c r="I7" s="13"/>
    </row>
    <row r="8" spans="1:9" ht="21" customHeight="1" x14ac:dyDescent="0.3">
      <c r="A8" s="257" t="s">
        <v>168</v>
      </c>
      <c r="B8" s="257"/>
      <c r="C8" s="258"/>
      <c r="E8" s="259">
        <f>+Paving!D6</f>
        <v>0</v>
      </c>
      <c r="F8" s="260">
        <f>+Paving!D10</f>
        <v>0</v>
      </c>
      <c r="G8" s="260">
        <f>SUM(E8:F8)</f>
        <v>0</v>
      </c>
      <c r="H8" s="261"/>
      <c r="I8" s="13"/>
    </row>
    <row r="9" spans="1:9" ht="21" customHeight="1" x14ac:dyDescent="0.3">
      <c r="A9" s="257" t="s">
        <v>169</v>
      </c>
      <c r="B9" s="257"/>
      <c r="C9" s="257"/>
      <c r="E9" s="259">
        <f>+ConstructionMgmt!C8</f>
        <v>0</v>
      </c>
      <c r="F9" s="260">
        <f>+ConstructionMgmt!C12</f>
        <v>0</v>
      </c>
      <c r="G9" s="260">
        <f>SUM(E9:F9)</f>
        <v>0</v>
      </c>
      <c r="H9" s="261"/>
      <c r="I9" s="13"/>
    </row>
    <row r="10" spans="1:9" ht="21" customHeight="1" x14ac:dyDescent="0.3">
      <c r="A10" s="257" t="s">
        <v>170</v>
      </c>
      <c r="B10" s="257"/>
      <c r="C10" s="258"/>
      <c r="E10" s="259">
        <f>+Mechanical!D9</f>
        <v>0</v>
      </c>
      <c r="F10" s="260">
        <f>+Mechanical!D13</f>
        <v>0</v>
      </c>
      <c r="G10" s="260">
        <f t="shared" si="0"/>
        <v>0</v>
      </c>
      <c r="H10" s="261"/>
      <c r="I10" s="13"/>
    </row>
    <row r="11" spans="1:9" ht="21" customHeight="1" x14ac:dyDescent="0.3">
      <c r="A11" s="257" t="s">
        <v>171</v>
      </c>
      <c r="B11" s="257"/>
      <c r="C11" s="258"/>
      <c r="E11" s="259">
        <f>+Excavation!C8</f>
        <v>0</v>
      </c>
      <c r="F11" s="260">
        <f>+Excavation!C12</f>
        <v>0</v>
      </c>
      <c r="G11" s="260">
        <f>SUM(E11:F11)</f>
        <v>0</v>
      </c>
      <c r="H11" s="262"/>
      <c r="I11" s="13"/>
    </row>
    <row r="12" spans="1:9" ht="21" customHeight="1" x14ac:dyDescent="0.3">
      <c r="A12" s="263" t="s">
        <v>172</v>
      </c>
      <c r="B12" s="263"/>
      <c r="C12" s="258"/>
      <c r="E12" s="259">
        <f>+Plumbing!D6</f>
        <v>0</v>
      </c>
      <c r="F12" s="260">
        <f>+Plumbing!D10</f>
        <v>0</v>
      </c>
      <c r="G12" s="260">
        <f t="shared" si="0"/>
        <v>0</v>
      </c>
      <c r="H12" s="261"/>
      <c r="I12" s="13"/>
    </row>
    <row r="13" spans="1:9" ht="21" customHeight="1" x14ac:dyDescent="0.3">
      <c r="A13" s="257" t="s">
        <v>173</v>
      </c>
      <c r="B13" s="257"/>
      <c r="C13" s="258"/>
      <c r="E13" s="259">
        <f>+OtherConstruct!C8</f>
        <v>0</v>
      </c>
      <c r="F13" s="260">
        <f>+OtherConstruct!C12</f>
        <v>0</v>
      </c>
      <c r="G13" s="260">
        <f t="shared" si="0"/>
        <v>0</v>
      </c>
      <c r="H13" s="262"/>
      <c r="I13" s="13"/>
    </row>
    <row r="14" spans="1:9" ht="21" customHeight="1" x14ac:dyDescent="0.3">
      <c r="A14" s="257" t="s">
        <v>174</v>
      </c>
      <c r="B14" s="257"/>
      <c r="C14" s="258"/>
      <c r="E14" s="264">
        <f>+Contingency!C7</f>
        <v>0</v>
      </c>
      <c r="F14" s="265">
        <f>+Contingency!C11</f>
        <v>0</v>
      </c>
      <c r="G14" s="265">
        <f t="shared" ref="G14" si="1">SUM(E14:F14)</f>
        <v>0</v>
      </c>
      <c r="H14" s="262"/>
      <c r="I14" s="13"/>
    </row>
    <row r="15" spans="1:9" ht="21.75" customHeight="1" x14ac:dyDescent="0.3">
      <c r="A15" s="258"/>
      <c r="B15" s="258"/>
      <c r="C15" s="258"/>
      <c r="E15" s="266"/>
      <c r="F15" s="260"/>
      <c r="G15" s="260"/>
      <c r="H15" s="245"/>
      <c r="I15" s="13"/>
    </row>
    <row r="16" spans="1:9" ht="21.75" customHeight="1" x14ac:dyDescent="0.3">
      <c r="A16" s="257" t="s">
        <v>34</v>
      </c>
      <c r="B16" s="257"/>
      <c r="C16" s="263"/>
      <c r="E16" s="259">
        <f>SUM(E4:E15)</f>
        <v>0</v>
      </c>
      <c r="F16" s="260"/>
      <c r="G16" s="260"/>
      <c r="H16" s="261"/>
      <c r="I16" s="121">
        <f>+E16-'Section A'!E19</f>
        <v>0</v>
      </c>
    </row>
    <row r="17" spans="1:9" ht="21.75" customHeight="1" x14ac:dyDescent="0.3">
      <c r="A17" s="257" t="s">
        <v>98</v>
      </c>
      <c r="B17" s="257"/>
      <c r="C17" s="257"/>
      <c r="E17" s="259"/>
      <c r="F17" s="260">
        <f>SUM(F4:F16)</f>
        <v>0</v>
      </c>
      <c r="G17" s="260"/>
      <c r="H17" s="267"/>
      <c r="I17" s="121">
        <f>+F17-'Section B'!C23</f>
        <v>0</v>
      </c>
    </row>
    <row r="18" spans="1:9" ht="21.75" customHeight="1" x14ac:dyDescent="0.3">
      <c r="A18" s="251" t="s">
        <v>3</v>
      </c>
      <c r="B18" s="252"/>
      <c r="C18" s="252"/>
      <c r="D18" s="268"/>
      <c r="E18" s="269"/>
      <c r="F18" s="269"/>
      <c r="G18" s="270">
        <f>SUM(G4:G17)</f>
        <v>0</v>
      </c>
      <c r="H18" s="271"/>
      <c r="I18" s="122">
        <f>+G18-E16-F17</f>
        <v>0</v>
      </c>
    </row>
  </sheetData>
  <mergeCells count="2">
    <mergeCell ref="A2:G2"/>
    <mergeCell ref="A1:F1"/>
  </mergeCells>
  <printOptions horizontalCentered="1"/>
  <pageMargins left="0.25" right="0.25" top="0.25" bottom="0.25" header="0.3" footer="0.3"/>
  <pageSetup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26"/>
  <sheetViews>
    <sheetView zoomScaleNormal="100" workbookViewId="0">
      <selection activeCell="J1" sqref="J1"/>
    </sheetView>
  </sheetViews>
  <sheetFormatPr defaultRowHeight="14.4" x14ac:dyDescent="0.3"/>
  <cols>
    <col min="1" max="9" width="14.44140625" customWidth="1"/>
  </cols>
  <sheetData>
    <row r="1" spans="1:14" ht="44.25" customHeight="1" thickTop="1" thickBot="1" x14ac:dyDescent="0.35">
      <c r="A1" s="555" t="s">
        <v>91</v>
      </c>
      <c r="B1" s="488"/>
      <c r="C1" s="489"/>
      <c r="D1" s="487" t="s">
        <v>114</v>
      </c>
      <c r="E1" s="488"/>
      <c r="F1" s="489"/>
      <c r="G1" s="490" t="s">
        <v>199</v>
      </c>
      <c r="H1" s="491"/>
      <c r="I1" s="492"/>
      <c r="J1" s="19" t="s">
        <v>200</v>
      </c>
    </row>
    <row r="2" spans="1:14" s="272" customFormat="1" ht="48.9" customHeight="1" thickTop="1" thickBot="1" x14ac:dyDescent="0.35">
      <c r="A2" s="490" t="str">
        <f>"Organization Name: "&amp;'Section A'!B2</f>
        <v xml:space="preserve">Organization Name: </v>
      </c>
      <c r="B2" s="491"/>
      <c r="C2" s="491"/>
      <c r="D2" s="487"/>
      <c r="E2" s="488"/>
      <c r="F2" s="488"/>
      <c r="G2" s="488"/>
      <c r="H2" s="488"/>
      <c r="I2" s="489"/>
    </row>
    <row r="3" spans="1:14" ht="15" thickTop="1" x14ac:dyDescent="0.3">
      <c r="A3" s="7"/>
      <c r="B3" s="7"/>
      <c r="C3" s="7"/>
      <c r="D3" s="7"/>
      <c r="E3" s="7"/>
      <c r="F3" s="7"/>
      <c r="G3" s="7"/>
      <c r="H3" s="7"/>
      <c r="I3" s="7"/>
    </row>
    <row r="4" spans="1:14" x14ac:dyDescent="0.3">
      <c r="A4" s="7"/>
      <c r="B4" s="7"/>
      <c r="C4" s="7"/>
      <c r="D4" s="7"/>
      <c r="E4" s="7"/>
      <c r="F4" s="7"/>
      <c r="G4" s="7"/>
      <c r="H4" s="7"/>
      <c r="I4" s="7"/>
    </row>
    <row r="5" spans="1:14" ht="36.6" customHeight="1" x14ac:dyDescent="0.3">
      <c r="A5" s="554" t="s">
        <v>96</v>
      </c>
      <c r="B5" s="554"/>
      <c r="C5" s="554"/>
      <c r="D5" s="553" t="s">
        <v>93</v>
      </c>
      <c r="E5" s="553"/>
      <c r="F5" s="27" t="s">
        <v>92</v>
      </c>
      <c r="G5" s="553" t="s">
        <v>94</v>
      </c>
      <c r="H5" s="553"/>
      <c r="I5" s="27" t="s">
        <v>92</v>
      </c>
    </row>
    <row r="6" spans="1:14" ht="29.25" customHeight="1" x14ac:dyDescent="0.3">
      <c r="A6" s="551">
        <f>+'Narrative Summary '!E16</f>
        <v>0</v>
      </c>
      <c r="B6" s="552"/>
      <c r="C6" s="28"/>
      <c r="D6" s="28"/>
      <c r="E6" s="28"/>
      <c r="F6" s="140"/>
      <c r="G6" s="28"/>
      <c r="H6" s="28"/>
      <c r="I6" s="140"/>
    </row>
    <row r="7" spans="1:14" x14ac:dyDescent="0.3">
      <c r="A7" s="28"/>
      <c r="B7" s="28"/>
      <c r="C7" s="28"/>
      <c r="D7" s="28"/>
      <c r="E7" s="28"/>
      <c r="F7" s="28"/>
      <c r="G7" s="28"/>
      <c r="H7" s="28"/>
      <c r="I7" s="28"/>
    </row>
    <row r="8" spans="1:14" x14ac:dyDescent="0.3">
      <c r="A8" s="28"/>
      <c r="B8" s="28"/>
      <c r="C8" s="28"/>
      <c r="D8" s="28"/>
      <c r="E8" s="28"/>
      <c r="F8" s="28"/>
      <c r="G8" s="28"/>
      <c r="H8" s="28"/>
      <c r="I8" s="28"/>
    </row>
    <row r="9" spans="1:14" x14ac:dyDescent="0.3">
      <c r="A9" s="28"/>
      <c r="B9" s="28"/>
      <c r="C9" s="28"/>
      <c r="D9" s="28"/>
      <c r="E9" s="28"/>
      <c r="F9" s="28"/>
      <c r="G9" s="28"/>
      <c r="H9" s="28"/>
      <c r="I9" s="28"/>
    </row>
    <row r="10" spans="1:14" x14ac:dyDescent="0.3">
      <c r="A10" s="28"/>
      <c r="B10" s="28"/>
      <c r="C10" s="28"/>
      <c r="D10" s="28"/>
      <c r="E10" s="28"/>
      <c r="F10" s="28"/>
      <c r="G10" s="28"/>
      <c r="H10" s="28"/>
      <c r="I10" s="28"/>
    </row>
    <row r="11" spans="1:14" x14ac:dyDescent="0.3">
      <c r="A11" s="28"/>
      <c r="B11" s="28"/>
      <c r="C11" s="28"/>
      <c r="D11" s="28"/>
      <c r="E11" s="28"/>
      <c r="F11" s="28"/>
      <c r="G11" s="28"/>
      <c r="H11" s="28"/>
      <c r="I11" s="28"/>
    </row>
    <row r="12" spans="1:14" ht="36.6" customHeight="1" x14ac:dyDescent="0.3">
      <c r="A12" s="554" t="s">
        <v>95</v>
      </c>
      <c r="B12" s="554"/>
      <c r="C12" s="554"/>
      <c r="D12" s="553" t="s">
        <v>93</v>
      </c>
      <c r="E12" s="553"/>
      <c r="F12" s="27" t="s">
        <v>92</v>
      </c>
      <c r="G12" s="553" t="s">
        <v>94</v>
      </c>
      <c r="H12" s="553"/>
      <c r="I12" s="27" t="s">
        <v>92</v>
      </c>
    </row>
    <row r="13" spans="1:14" ht="35.25" customHeight="1" x14ac:dyDescent="0.3">
      <c r="A13" s="7"/>
      <c r="B13" s="7"/>
      <c r="C13" s="7"/>
      <c r="D13" s="7"/>
      <c r="E13" s="7"/>
      <c r="F13" s="7"/>
      <c r="G13" s="7"/>
      <c r="H13" s="7"/>
      <c r="I13" s="7"/>
    </row>
    <row r="14" spans="1:14" ht="18.75" customHeight="1" x14ac:dyDescent="0.3"/>
    <row r="15" spans="1:14" x14ac:dyDescent="0.3">
      <c r="A15" s="25" t="s">
        <v>77</v>
      </c>
      <c r="J15" s="23"/>
      <c r="K15" s="23"/>
      <c r="L15" s="23"/>
      <c r="M15" s="23"/>
      <c r="N15" s="23"/>
    </row>
    <row r="16" spans="1:14" ht="5.25" customHeight="1" x14ac:dyDescent="0.3">
      <c r="J16" s="23"/>
      <c r="K16" s="23"/>
      <c r="L16" s="23"/>
      <c r="M16" s="23"/>
      <c r="N16" s="23"/>
    </row>
    <row r="17" spans="1:14" ht="58.5" customHeight="1" x14ac:dyDescent="0.3">
      <c r="A17" s="550" t="s">
        <v>79</v>
      </c>
      <c r="B17" s="550"/>
      <c r="C17" s="550"/>
      <c r="D17" s="550"/>
      <c r="E17" s="550"/>
      <c r="F17" s="550"/>
      <c r="G17" s="550"/>
      <c r="H17" s="550"/>
      <c r="I17" s="550"/>
      <c r="J17" s="22"/>
      <c r="K17" s="22"/>
      <c r="L17" s="22"/>
      <c r="M17" s="22"/>
      <c r="N17" s="22"/>
    </row>
    <row r="18" spans="1:14" x14ac:dyDescent="0.3">
      <c r="B18" s="23"/>
      <c r="C18" s="23"/>
      <c r="D18" s="23"/>
      <c r="E18" s="23"/>
      <c r="F18" s="23"/>
      <c r="G18" s="23"/>
      <c r="H18" s="23"/>
      <c r="I18" s="23"/>
    </row>
    <row r="19" spans="1:14" x14ac:dyDescent="0.3">
      <c r="A19" s="24"/>
      <c r="B19" s="23"/>
      <c r="C19" s="23"/>
      <c r="D19" s="23"/>
      <c r="E19" s="23"/>
      <c r="F19" s="23"/>
      <c r="G19" s="23"/>
      <c r="H19" s="23"/>
      <c r="I19" s="23"/>
    </row>
    <row r="20" spans="1:14" ht="15.6" customHeight="1" x14ac:dyDescent="0.3">
      <c r="B20" s="365"/>
      <c r="C20" s="365"/>
      <c r="D20" s="365"/>
      <c r="E20" s="365"/>
      <c r="F20" s="365"/>
      <c r="G20" s="365"/>
      <c r="H20" s="365"/>
      <c r="I20" s="365"/>
    </row>
    <row r="21" spans="1:14" ht="49.5" customHeight="1" x14ac:dyDescent="0.3">
      <c r="A21" s="7"/>
      <c r="B21" s="7"/>
      <c r="C21" s="7"/>
      <c r="D21" s="7"/>
      <c r="E21" s="7"/>
      <c r="F21" s="7"/>
      <c r="G21" s="7"/>
      <c r="H21" s="7"/>
      <c r="I21" s="7"/>
    </row>
    <row r="22" spans="1:14" x14ac:dyDescent="0.3">
      <c r="A22" s="7"/>
      <c r="B22" s="7"/>
      <c r="C22" s="7"/>
      <c r="D22" s="7"/>
      <c r="E22" s="7"/>
      <c r="F22" s="7"/>
      <c r="G22" s="7"/>
      <c r="H22" s="7"/>
      <c r="I22" s="7"/>
    </row>
    <row r="23" spans="1:14" x14ac:dyDescent="0.3">
      <c r="A23" s="7"/>
      <c r="B23" s="7"/>
      <c r="C23" s="7"/>
      <c r="D23" s="7"/>
      <c r="E23" s="7"/>
      <c r="F23" s="7"/>
      <c r="G23" s="7"/>
      <c r="H23" s="7"/>
      <c r="I23" s="7"/>
    </row>
    <row r="24" spans="1:14" x14ac:dyDescent="0.3">
      <c r="A24" s="7"/>
      <c r="B24" s="7"/>
      <c r="C24" s="7"/>
      <c r="D24" s="7"/>
      <c r="E24" s="7"/>
      <c r="F24" s="7"/>
      <c r="G24" s="7"/>
      <c r="H24" s="7"/>
      <c r="I24" s="7"/>
    </row>
    <row r="25" spans="1:14" x14ac:dyDescent="0.3">
      <c r="A25" s="7"/>
      <c r="B25" s="7"/>
      <c r="C25" s="7"/>
      <c r="D25" s="7"/>
      <c r="E25" s="7"/>
      <c r="F25" s="7"/>
      <c r="G25" s="7"/>
      <c r="H25" s="7"/>
      <c r="I25" s="7"/>
    </row>
    <row r="26" spans="1:14" x14ac:dyDescent="0.3">
      <c r="A26" s="7"/>
      <c r="B26" s="7"/>
      <c r="C26" s="7"/>
      <c r="D26" s="7"/>
      <c r="E26" s="7"/>
      <c r="F26" s="7"/>
      <c r="G26" s="7"/>
      <c r="H26" s="7"/>
      <c r="I26" s="7"/>
    </row>
  </sheetData>
  <mergeCells count="13">
    <mergeCell ref="G5:H5"/>
    <mergeCell ref="D5:E5"/>
    <mergeCell ref="A5:C5"/>
    <mergeCell ref="D2:I2"/>
    <mergeCell ref="A1:C1"/>
    <mergeCell ref="D1:F1"/>
    <mergeCell ref="G1:I1"/>
    <mergeCell ref="A2:C2"/>
    <mergeCell ref="A17:I17"/>
    <mergeCell ref="A6:B6"/>
    <mergeCell ref="D12:E12"/>
    <mergeCell ref="G12:H12"/>
    <mergeCell ref="A12:C12"/>
  </mergeCells>
  <printOptions horizontalCentered="1"/>
  <pageMargins left="0.25" right="0.25" top="0.25" bottom="0.25" header="0" footer="0"/>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4"/>
  <sheetViews>
    <sheetView zoomScaleNormal="100" workbookViewId="0">
      <selection activeCell="U12" sqref="U12"/>
    </sheetView>
  </sheetViews>
  <sheetFormatPr defaultColWidth="9.109375" defaultRowHeight="13.2" x14ac:dyDescent="0.25"/>
  <cols>
    <col min="1" max="1" width="2.6640625" style="85" customWidth="1"/>
    <col min="2" max="2" width="4.109375" style="85" customWidth="1"/>
    <col min="3" max="3" width="3.6640625" style="85" customWidth="1"/>
    <col min="4" max="4" width="4" style="85" customWidth="1"/>
    <col min="5" max="5" width="15.44140625" style="85" customWidth="1"/>
    <col min="6" max="6" width="14.6640625" style="85" customWidth="1"/>
    <col min="7" max="7" width="19.109375" style="85" customWidth="1"/>
    <col min="8" max="8" width="9.5546875" style="85" customWidth="1"/>
    <col min="9" max="9" width="7" style="85" customWidth="1"/>
    <col min="10" max="10" width="9.5546875" style="85" customWidth="1"/>
    <col min="11" max="11" width="5.109375" style="85" customWidth="1"/>
    <col min="12" max="12" width="3.44140625" style="85" customWidth="1"/>
    <col min="13" max="13" width="13.109375" style="85" customWidth="1"/>
    <col min="14" max="14" width="2.5546875" style="85" customWidth="1"/>
    <col min="15" max="15" width="15.6640625" style="85" customWidth="1"/>
    <col min="16" max="16" width="3" style="85" customWidth="1"/>
    <col min="17" max="17" width="3.44140625" style="85" customWidth="1"/>
    <col min="18" max="18" width="2.33203125" style="85" customWidth="1"/>
    <col min="19" max="19" width="2.44140625" style="85" customWidth="1"/>
    <col min="20" max="20" width="9.109375" style="85"/>
    <col min="21" max="21" width="16.109375" style="85" customWidth="1"/>
    <col min="22" max="16384" width="9.109375" style="85"/>
  </cols>
  <sheetData>
    <row r="1" spans="2:30" ht="12.75" customHeight="1" x14ac:dyDescent="0.25">
      <c r="B1" s="85" t="s">
        <v>11</v>
      </c>
      <c r="F1" s="426">
        <f>+'Section A'!B2</f>
        <v>0</v>
      </c>
      <c r="G1" s="426"/>
      <c r="H1" s="426"/>
      <c r="I1" s="426"/>
      <c r="J1" s="426"/>
      <c r="K1" s="426"/>
      <c r="L1" s="426"/>
      <c r="O1" s="427"/>
      <c r="P1" s="427"/>
      <c r="T1" s="274" t="s">
        <v>144</v>
      </c>
    </row>
    <row r="2" spans="2:30" ht="15" customHeight="1" x14ac:dyDescent="0.3">
      <c r="B2" s="432" t="s">
        <v>109</v>
      </c>
      <c r="C2" s="432"/>
      <c r="D2" s="432"/>
      <c r="E2" s="432"/>
      <c r="F2" s="432"/>
      <c r="G2" s="432"/>
      <c r="H2" s="432"/>
      <c r="I2" s="432"/>
      <c r="J2" s="432"/>
    </row>
    <row r="3" spans="2:30" ht="13.5" customHeight="1" x14ac:dyDescent="0.25">
      <c r="B3" s="82"/>
      <c r="C3" s="433" t="s">
        <v>213</v>
      </c>
      <c r="D3" s="433"/>
      <c r="E3" s="433"/>
      <c r="F3" s="433"/>
      <c r="G3" s="433"/>
      <c r="H3" s="433"/>
      <c r="I3" s="433"/>
      <c r="J3" s="433"/>
      <c r="K3" s="433"/>
      <c r="L3" s="433"/>
      <c r="M3" s="433"/>
      <c r="N3" s="433"/>
      <c r="O3" s="433"/>
      <c r="P3" s="433"/>
      <c r="Q3" s="433"/>
    </row>
    <row r="4" spans="2:30" ht="6.75" customHeight="1" x14ac:dyDescent="0.25">
      <c r="B4" s="82"/>
      <c r="C4" s="82"/>
      <c r="D4" s="82"/>
      <c r="E4" s="82"/>
      <c r="F4" s="82"/>
      <c r="G4" s="82"/>
      <c r="H4" s="82"/>
      <c r="I4" s="82"/>
      <c r="J4" s="82"/>
      <c r="K4" s="82"/>
      <c r="L4" s="82"/>
      <c r="M4" s="82"/>
      <c r="N4" s="82"/>
      <c r="O4" s="82"/>
      <c r="P4" s="82"/>
      <c r="Q4" s="82"/>
    </row>
    <row r="5" spans="2:30" ht="45.75" customHeight="1" x14ac:dyDescent="0.3">
      <c r="B5" s="86" t="s">
        <v>37</v>
      </c>
      <c r="C5" s="211"/>
      <c r="D5" s="87"/>
      <c r="E5" s="428" t="s">
        <v>90</v>
      </c>
      <c r="F5" s="428"/>
      <c r="G5" s="428"/>
      <c r="H5" s="428"/>
      <c r="I5" s="428"/>
      <c r="J5" s="428"/>
      <c r="K5" s="428"/>
      <c r="L5" s="428"/>
      <c r="M5" s="428"/>
      <c r="N5" s="428"/>
      <c r="O5" s="428"/>
      <c r="P5" s="428"/>
      <c r="Q5" s="429"/>
      <c r="R5" s="88"/>
      <c r="T5" s="425" t="s">
        <v>142</v>
      </c>
      <c r="U5" s="425"/>
      <c r="V5" s="425"/>
      <c r="W5" s="425"/>
      <c r="X5" s="425"/>
      <c r="Y5" s="425"/>
      <c r="Z5" s="425"/>
    </row>
    <row r="6" spans="2:30" ht="15" customHeight="1" x14ac:dyDescent="0.3">
      <c r="B6" s="89"/>
      <c r="C6" s="90"/>
      <c r="D6" s="90"/>
      <c r="E6" s="434" t="s">
        <v>46</v>
      </c>
      <c r="F6" s="434"/>
      <c r="G6" s="434"/>
      <c r="H6" s="434"/>
      <c r="I6" s="434"/>
      <c r="J6" s="434"/>
      <c r="K6" s="434"/>
      <c r="L6" s="434"/>
      <c r="M6" s="434"/>
      <c r="N6" s="434"/>
      <c r="O6" s="434"/>
      <c r="P6" s="434"/>
      <c r="Q6" s="435"/>
      <c r="R6" s="88"/>
      <c r="T6" s="212"/>
      <c r="U6" s="88"/>
      <c r="V6" s="88"/>
      <c r="W6" s="88"/>
      <c r="X6" s="88"/>
      <c r="Y6" s="88"/>
      <c r="Z6" s="88"/>
      <c r="AA6" s="88"/>
      <c r="AB6" s="88"/>
      <c r="AC6" s="88"/>
      <c r="AD6" s="88"/>
    </row>
    <row r="7" spans="2:30" ht="6.75" customHeight="1" x14ac:dyDescent="0.25">
      <c r="B7" s="91"/>
      <c r="C7" s="84"/>
      <c r="D7" s="84"/>
      <c r="E7" s="84"/>
      <c r="F7" s="84"/>
      <c r="G7" s="84"/>
      <c r="H7" s="84"/>
      <c r="I7" s="84"/>
      <c r="J7" s="84"/>
      <c r="K7" s="84"/>
      <c r="L7" s="84"/>
      <c r="M7" s="84"/>
      <c r="N7" s="84"/>
      <c r="O7" s="84"/>
      <c r="P7" s="84"/>
      <c r="Q7" s="84"/>
      <c r="R7" s="88"/>
      <c r="T7" s="88"/>
      <c r="U7" s="88"/>
      <c r="V7" s="88"/>
      <c r="W7" s="88"/>
      <c r="X7" s="88"/>
      <c r="Y7" s="88"/>
      <c r="Z7" s="88"/>
      <c r="AA7" s="88"/>
      <c r="AB7" s="88"/>
      <c r="AC7" s="88"/>
      <c r="AD7" s="88"/>
    </row>
    <row r="8" spans="2:30" ht="28.5" customHeight="1" x14ac:dyDescent="0.3">
      <c r="B8" s="436" t="s">
        <v>132</v>
      </c>
      <c r="C8" s="436"/>
      <c r="D8" s="436"/>
      <c r="E8" s="436"/>
      <c r="F8" s="436"/>
      <c r="G8" s="436"/>
      <c r="H8" s="436"/>
      <c r="I8" s="436"/>
      <c r="J8" s="436"/>
      <c r="K8" s="436"/>
      <c r="L8" s="436"/>
      <c r="M8" s="436"/>
      <c r="N8" s="436"/>
      <c r="O8" s="436"/>
      <c r="P8" s="436"/>
      <c r="Q8" s="436"/>
      <c r="R8" s="88"/>
      <c r="T8" s="425" t="s">
        <v>143</v>
      </c>
      <c r="U8" s="425"/>
      <c r="V8" s="425"/>
      <c r="W8" s="425"/>
      <c r="X8" s="425"/>
      <c r="Y8" s="212"/>
      <c r="Z8" s="92"/>
      <c r="AA8" s="92"/>
      <c r="AB8" s="92"/>
      <c r="AC8" s="92"/>
      <c r="AD8" s="92"/>
    </row>
    <row r="9" spans="2:30" ht="18" customHeight="1" x14ac:dyDescent="0.25">
      <c r="B9" s="82"/>
      <c r="C9" s="93" t="s">
        <v>51</v>
      </c>
      <c r="D9" s="436" t="s">
        <v>110</v>
      </c>
      <c r="E9" s="436"/>
      <c r="F9" s="436"/>
      <c r="G9" s="436"/>
      <c r="H9" s="436"/>
      <c r="I9" s="436"/>
      <c r="J9" s="436"/>
      <c r="K9" s="436"/>
      <c r="L9" s="436"/>
      <c r="M9" s="436"/>
      <c r="N9" s="436"/>
      <c r="O9" s="436"/>
      <c r="P9" s="436"/>
      <c r="Q9" s="436"/>
      <c r="R9" s="88"/>
      <c r="T9" s="94"/>
      <c r="U9" s="95"/>
      <c r="V9" s="95"/>
      <c r="W9" s="95"/>
      <c r="X9" s="95"/>
      <c r="Y9" s="95"/>
      <c r="Z9" s="95"/>
      <c r="AA9" s="95"/>
      <c r="AB9" s="95"/>
      <c r="AC9" s="95"/>
      <c r="AD9" s="95"/>
    </row>
    <row r="10" spans="2:30" ht="17.25" customHeight="1" x14ac:dyDescent="0.25">
      <c r="B10" s="82"/>
      <c r="C10" s="93" t="s">
        <v>52</v>
      </c>
      <c r="D10" s="436" t="s">
        <v>53</v>
      </c>
      <c r="E10" s="436"/>
      <c r="F10" s="436"/>
      <c r="G10" s="436"/>
      <c r="H10" s="436"/>
      <c r="I10" s="436"/>
      <c r="J10" s="436"/>
      <c r="K10" s="436"/>
      <c r="L10" s="436"/>
      <c r="M10" s="436"/>
      <c r="N10" s="436"/>
      <c r="O10" s="436"/>
      <c r="P10" s="436"/>
      <c r="Q10" s="436"/>
      <c r="R10" s="88"/>
      <c r="T10" s="206"/>
      <c r="U10" s="96"/>
      <c r="V10" s="96"/>
      <c r="W10" s="96"/>
      <c r="X10" s="96"/>
      <c r="Y10" s="96"/>
      <c r="Z10" s="96"/>
      <c r="AA10" s="96"/>
      <c r="AB10" s="96"/>
      <c r="AC10" s="96"/>
      <c r="AD10" s="96"/>
    </row>
    <row r="11" spans="2:30" ht="8.25" customHeight="1" x14ac:dyDescent="0.25">
      <c r="B11" s="84"/>
      <c r="C11" s="97"/>
      <c r="D11" s="97"/>
      <c r="E11" s="97"/>
      <c r="F11" s="97"/>
      <c r="G11" s="97"/>
      <c r="H11" s="97"/>
      <c r="I11" s="97"/>
      <c r="J11" s="97"/>
      <c r="K11" s="97"/>
      <c r="L11" s="97"/>
      <c r="M11" s="97"/>
      <c r="N11" s="97"/>
      <c r="O11" s="97"/>
      <c r="P11" s="97"/>
      <c r="Q11" s="84"/>
      <c r="R11" s="88"/>
      <c r="T11" s="207"/>
      <c r="U11" s="207"/>
      <c r="V11" s="207"/>
      <c r="W11" s="207"/>
      <c r="X11" s="207"/>
      <c r="Y11" s="207"/>
    </row>
    <row r="12" spans="2:30" ht="42" customHeight="1" x14ac:dyDescent="0.25">
      <c r="B12" s="208" t="s">
        <v>38</v>
      </c>
      <c r="C12" s="213"/>
      <c r="D12" s="87"/>
      <c r="E12" s="428" t="s">
        <v>55</v>
      </c>
      <c r="F12" s="428"/>
      <c r="G12" s="428"/>
      <c r="H12" s="428"/>
      <c r="I12" s="428"/>
      <c r="J12" s="428"/>
      <c r="K12" s="428"/>
      <c r="L12" s="428"/>
      <c r="M12" s="428"/>
      <c r="N12" s="428"/>
      <c r="O12" s="428"/>
      <c r="P12" s="428"/>
      <c r="Q12" s="429"/>
      <c r="R12" s="88"/>
    </row>
    <row r="13" spans="2:30" ht="13.5" customHeight="1" x14ac:dyDescent="0.25">
      <c r="B13" s="98"/>
      <c r="C13" s="99"/>
      <c r="D13" s="84"/>
      <c r="E13" s="430" t="s">
        <v>45</v>
      </c>
      <c r="F13" s="430"/>
      <c r="G13" s="430"/>
      <c r="H13" s="430"/>
      <c r="I13" s="430"/>
      <c r="J13" s="430"/>
      <c r="K13" s="430"/>
      <c r="L13" s="430"/>
      <c r="M13" s="430"/>
      <c r="N13" s="430"/>
      <c r="O13" s="430"/>
      <c r="P13" s="430"/>
      <c r="Q13" s="431"/>
      <c r="R13" s="88"/>
    </row>
    <row r="14" spans="2:30" ht="48.75" customHeight="1" x14ac:dyDescent="0.25">
      <c r="B14" s="209" t="s">
        <v>39</v>
      </c>
      <c r="C14" s="103"/>
      <c r="D14" s="84"/>
      <c r="E14" s="447" t="s">
        <v>133</v>
      </c>
      <c r="F14" s="447"/>
      <c r="G14" s="447"/>
      <c r="H14" s="447"/>
      <c r="I14" s="447"/>
      <c r="J14" s="447"/>
      <c r="K14" s="447"/>
      <c r="L14" s="447"/>
      <c r="M14" s="447"/>
      <c r="N14" s="447"/>
      <c r="O14" s="447"/>
      <c r="P14" s="447"/>
      <c r="Q14" s="448"/>
      <c r="R14" s="88"/>
    </row>
    <row r="15" spans="2:30" ht="18" customHeight="1" x14ac:dyDescent="0.25">
      <c r="B15" s="100"/>
      <c r="C15" s="90"/>
      <c r="D15" s="90"/>
      <c r="E15" s="434" t="s">
        <v>50</v>
      </c>
      <c r="F15" s="449"/>
      <c r="G15" s="449"/>
      <c r="H15" s="449"/>
      <c r="I15" s="449"/>
      <c r="J15" s="449"/>
      <c r="K15" s="449"/>
      <c r="L15" s="449"/>
      <c r="M15" s="449"/>
      <c r="N15" s="449"/>
      <c r="O15" s="449"/>
      <c r="P15" s="449"/>
      <c r="Q15" s="450"/>
      <c r="R15" s="88"/>
      <c r="U15" s="451"/>
      <c r="V15" s="451"/>
      <c r="W15" s="451"/>
      <c r="X15" s="451"/>
      <c r="Y15" s="451"/>
      <c r="Z15" s="451"/>
    </row>
    <row r="16" spans="2:30" ht="5.25" customHeight="1" x14ac:dyDescent="0.25">
      <c r="B16" s="82"/>
      <c r="C16" s="84"/>
      <c r="D16" s="84"/>
      <c r="E16" s="84"/>
      <c r="F16" s="84"/>
      <c r="G16" s="84"/>
      <c r="H16" s="84"/>
      <c r="I16" s="84"/>
      <c r="J16" s="84"/>
      <c r="K16" s="84"/>
      <c r="L16" s="84"/>
      <c r="M16" s="84"/>
      <c r="N16" s="84"/>
      <c r="O16" s="84"/>
      <c r="P16" s="84"/>
      <c r="Q16" s="84"/>
      <c r="R16" s="88"/>
    </row>
    <row r="17" spans="2:18" ht="37.5" customHeight="1" x14ac:dyDescent="0.25">
      <c r="B17" s="208" t="s">
        <v>40</v>
      </c>
      <c r="C17" s="211"/>
      <c r="D17" s="87"/>
      <c r="E17" s="428" t="s">
        <v>111</v>
      </c>
      <c r="F17" s="428"/>
      <c r="G17" s="428"/>
      <c r="H17" s="428"/>
      <c r="I17" s="428"/>
      <c r="J17" s="428"/>
      <c r="K17" s="428"/>
      <c r="L17" s="428"/>
      <c r="M17" s="428"/>
      <c r="N17" s="428"/>
      <c r="O17" s="428"/>
      <c r="P17" s="428"/>
      <c r="Q17" s="429"/>
      <c r="R17" s="88"/>
    </row>
    <row r="18" spans="2:18" ht="27" customHeight="1" x14ac:dyDescent="0.25">
      <c r="B18" s="100"/>
      <c r="C18" s="90"/>
      <c r="D18" s="90"/>
      <c r="E18" s="434" t="s">
        <v>54</v>
      </c>
      <c r="F18" s="434"/>
      <c r="G18" s="434"/>
      <c r="H18" s="434"/>
      <c r="I18" s="434"/>
      <c r="J18" s="434"/>
      <c r="K18" s="434"/>
      <c r="L18" s="434"/>
      <c r="M18" s="434"/>
      <c r="N18" s="434"/>
      <c r="O18" s="434"/>
      <c r="P18" s="434"/>
      <c r="Q18" s="435"/>
    </row>
    <row r="19" spans="2:18" ht="6" customHeight="1" x14ac:dyDescent="0.25">
      <c r="B19" s="82"/>
      <c r="C19" s="82"/>
      <c r="D19" s="82"/>
      <c r="E19" s="82"/>
      <c r="F19" s="82"/>
      <c r="G19" s="82"/>
      <c r="H19" s="82"/>
      <c r="I19" s="82"/>
      <c r="J19" s="82"/>
      <c r="K19" s="82"/>
      <c r="L19" s="82"/>
      <c r="M19" s="82"/>
      <c r="N19" s="82"/>
      <c r="O19" s="82"/>
      <c r="P19" s="82"/>
      <c r="Q19" s="82"/>
    </row>
    <row r="20" spans="2:18" x14ac:dyDescent="0.25">
      <c r="B20" s="437" t="s">
        <v>43</v>
      </c>
      <c r="C20" s="440"/>
      <c r="D20" s="87"/>
      <c r="E20" s="101" t="s">
        <v>48</v>
      </c>
      <c r="F20" s="87"/>
      <c r="G20" s="87"/>
      <c r="H20" s="87"/>
      <c r="I20" s="87"/>
      <c r="J20" s="87"/>
      <c r="K20" s="87"/>
      <c r="L20" s="87"/>
      <c r="M20" s="87"/>
      <c r="N20" s="87"/>
      <c r="O20" s="87"/>
      <c r="P20" s="87"/>
      <c r="Q20" s="102"/>
    </row>
    <row r="21" spans="2:18" ht="15" customHeight="1" x14ac:dyDescent="0.25">
      <c r="B21" s="438"/>
      <c r="C21" s="441"/>
      <c r="D21" s="84"/>
      <c r="E21" s="103" t="s">
        <v>42</v>
      </c>
      <c r="F21" s="443" t="s">
        <v>41</v>
      </c>
      <c r="G21" s="443"/>
      <c r="H21" s="443"/>
      <c r="I21" s="443"/>
      <c r="J21" s="443"/>
      <c r="K21" s="443"/>
      <c r="L21" s="443"/>
      <c r="M21" s="443"/>
      <c r="N21" s="443"/>
      <c r="O21" s="443"/>
      <c r="P21" s="443"/>
      <c r="Q21" s="444"/>
    </row>
    <row r="22" spans="2:18" ht="14.25" customHeight="1" x14ac:dyDescent="0.25">
      <c r="B22" s="438"/>
      <c r="C22" s="441"/>
      <c r="D22" s="84"/>
      <c r="E22" s="103" t="s">
        <v>42</v>
      </c>
      <c r="F22" s="445" t="s">
        <v>134</v>
      </c>
      <c r="G22" s="445"/>
      <c r="H22" s="445"/>
      <c r="I22" s="445"/>
      <c r="J22" s="445"/>
      <c r="K22" s="445"/>
      <c r="L22" s="445"/>
      <c r="M22" s="445"/>
      <c r="N22" s="445"/>
      <c r="O22" s="445"/>
      <c r="P22" s="445"/>
      <c r="Q22" s="446"/>
    </row>
    <row r="23" spans="2:18" ht="12.75" customHeight="1" x14ac:dyDescent="0.25">
      <c r="B23" s="439"/>
      <c r="C23" s="442"/>
      <c r="D23" s="90"/>
      <c r="E23" s="104" t="s">
        <v>44</v>
      </c>
      <c r="F23" s="105"/>
      <c r="G23" s="105"/>
      <c r="H23" s="105"/>
      <c r="I23" s="105"/>
      <c r="J23" s="90"/>
      <c r="K23" s="90"/>
      <c r="L23" s="90"/>
      <c r="M23" s="90"/>
      <c r="N23" s="90"/>
      <c r="O23" s="90"/>
      <c r="P23" s="90"/>
      <c r="Q23" s="83"/>
    </row>
    <row r="24" spans="2:18" ht="12.75" customHeight="1" x14ac:dyDescent="0.25">
      <c r="B24" s="103"/>
      <c r="C24" s="106"/>
      <c r="D24" s="84"/>
      <c r="E24" s="210"/>
      <c r="F24" s="99"/>
      <c r="G24" s="99"/>
      <c r="H24" s="99"/>
      <c r="I24" s="99"/>
      <c r="J24" s="84"/>
      <c r="K24" s="84"/>
      <c r="L24" s="84"/>
      <c r="M24" s="84"/>
      <c r="N24" s="84"/>
      <c r="O24" s="84"/>
      <c r="P24" s="84"/>
      <c r="Q24" s="84"/>
    </row>
    <row r="25" spans="2:18" ht="27" customHeight="1" x14ac:dyDescent="0.25">
      <c r="B25" s="107" t="s">
        <v>112</v>
      </c>
      <c r="C25" s="214" t="s">
        <v>182</v>
      </c>
      <c r="D25" s="108"/>
      <c r="E25" s="453" t="s">
        <v>135</v>
      </c>
      <c r="F25" s="453"/>
      <c r="G25" s="453"/>
      <c r="H25" s="453"/>
      <c r="I25" s="453"/>
      <c r="J25" s="453"/>
      <c r="K25" s="453"/>
      <c r="L25" s="453"/>
      <c r="M25" s="453"/>
      <c r="N25" s="453"/>
      <c r="O25" s="453"/>
      <c r="P25" s="453"/>
      <c r="Q25" s="454"/>
    </row>
    <row r="26" spans="2:18" ht="33" customHeight="1" thickBot="1" x14ac:dyDescent="0.3">
      <c r="B26" s="82"/>
      <c r="C26" s="82"/>
      <c r="D26" s="82"/>
      <c r="E26" s="82"/>
      <c r="F26" s="82"/>
      <c r="G26" s="82"/>
      <c r="H26" s="82"/>
      <c r="I26" s="82"/>
      <c r="J26" s="82"/>
      <c r="K26" s="82"/>
      <c r="L26" s="82"/>
      <c r="M26" s="82"/>
      <c r="N26" s="82"/>
      <c r="O26" s="82"/>
      <c r="P26" s="82"/>
      <c r="Q26" s="82"/>
    </row>
    <row r="27" spans="2:18" ht="5.25" customHeight="1" thickTop="1" x14ac:dyDescent="0.25">
      <c r="B27" s="82"/>
      <c r="C27" s="82"/>
      <c r="D27" s="82"/>
      <c r="E27" s="82"/>
      <c r="F27" s="82"/>
      <c r="G27" s="109"/>
      <c r="H27" s="110"/>
      <c r="I27" s="110"/>
      <c r="J27" s="110"/>
      <c r="K27" s="110"/>
      <c r="L27" s="110"/>
      <c r="M27" s="110"/>
      <c r="N27" s="110"/>
      <c r="O27" s="110"/>
      <c r="P27" s="110"/>
      <c r="Q27" s="111"/>
    </row>
    <row r="28" spans="2:18" ht="14.25" customHeight="1" x14ac:dyDescent="0.25">
      <c r="B28" s="455" t="s">
        <v>47</v>
      </c>
      <c r="C28" s="455"/>
      <c r="D28" s="455"/>
      <c r="E28" s="455"/>
      <c r="F28" s="456"/>
      <c r="G28" s="457" t="s">
        <v>136</v>
      </c>
      <c r="H28" s="447"/>
      <c r="I28" s="458"/>
      <c r="J28" s="458"/>
      <c r="K28" s="206" t="s">
        <v>130</v>
      </c>
      <c r="L28" s="459"/>
      <c r="M28" s="459"/>
      <c r="N28" s="94"/>
      <c r="O28" s="88" t="s">
        <v>137</v>
      </c>
      <c r="P28" s="206"/>
      <c r="Q28" s="112"/>
    </row>
    <row r="29" spans="2:18" ht="14.25" customHeight="1" x14ac:dyDescent="0.25">
      <c r="B29" s="455"/>
      <c r="C29" s="455"/>
      <c r="D29" s="455"/>
      <c r="E29" s="455"/>
      <c r="F29" s="456"/>
      <c r="G29" s="457" t="s">
        <v>138</v>
      </c>
      <c r="H29" s="447"/>
      <c r="I29" s="447"/>
      <c r="J29" s="458"/>
      <c r="K29" s="458"/>
      <c r="L29" s="458"/>
      <c r="M29" s="458"/>
      <c r="N29" s="458"/>
      <c r="O29" s="458"/>
      <c r="P29" s="458"/>
      <c r="Q29" s="113"/>
    </row>
    <row r="30" spans="2:18" ht="14.25" customHeight="1" x14ac:dyDescent="0.25">
      <c r="B30" s="455"/>
      <c r="C30" s="455"/>
      <c r="D30" s="455"/>
      <c r="E30" s="455"/>
      <c r="F30" s="456"/>
      <c r="G30" s="205" t="s">
        <v>131</v>
      </c>
      <c r="H30" s="215">
        <v>0</v>
      </c>
      <c r="I30" s="207" t="s">
        <v>139</v>
      </c>
      <c r="J30" s="428" t="s">
        <v>140</v>
      </c>
      <c r="K30" s="428"/>
      <c r="L30" s="428"/>
      <c r="M30" s="460"/>
      <c r="N30" s="460"/>
      <c r="O30" s="460"/>
      <c r="P30" s="460"/>
      <c r="Q30" s="113"/>
    </row>
    <row r="31" spans="2:18" ht="5.25" customHeight="1" thickBot="1" x14ac:dyDescent="0.3">
      <c r="B31" s="82"/>
      <c r="C31" s="82"/>
      <c r="D31" s="82"/>
      <c r="E31" s="82"/>
      <c r="F31" s="82"/>
      <c r="G31" s="114"/>
      <c r="H31" s="115"/>
      <c r="I31" s="115"/>
      <c r="J31" s="115"/>
      <c r="K31" s="115"/>
      <c r="L31" s="115"/>
      <c r="M31" s="115"/>
      <c r="N31" s="115"/>
      <c r="O31" s="115"/>
      <c r="P31" s="115"/>
      <c r="Q31" s="116"/>
    </row>
    <row r="32" spans="2:18" ht="13.8" thickTop="1" x14ac:dyDescent="0.25">
      <c r="B32" s="82"/>
      <c r="C32" s="82"/>
      <c r="D32" s="82"/>
      <c r="E32" s="82"/>
      <c r="F32" s="82"/>
      <c r="G32" s="82"/>
      <c r="H32" s="82"/>
      <c r="I32" s="82"/>
      <c r="J32" s="82"/>
      <c r="K32" s="82"/>
      <c r="L32" s="82"/>
      <c r="M32" s="82"/>
      <c r="N32" s="82"/>
      <c r="O32" s="82"/>
      <c r="P32" s="82"/>
      <c r="Q32" s="82"/>
    </row>
    <row r="33" spans="21:25" x14ac:dyDescent="0.25">
      <c r="U33" s="88"/>
      <c r="V33" s="88"/>
      <c r="W33" s="88"/>
      <c r="X33" s="88"/>
      <c r="Y33" s="88"/>
    </row>
    <row r="34" spans="21:25" x14ac:dyDescent="0.25">
      <c r="U34" s="88"/>
      <c r="V34" s="88"/>
      <c r="W34" s="88"/>
      <c r="X34" s="88"/>
      <c r="Y34" s="88"/>
    </row>
    <row r="35" spans="21:25" x14ac:dyDescent="0.25">
      <c r="U35" s="88"/>
      <c r="V35" s="88"/>
      <c r="W35" s="88"/>
      <c r="X35" s="88"/>
      <c r="Y35" s="88"/>
    </row>
    <row r="36" spans="21:25" ht="13.5" customHeight="1" x14ac:dyDescent="0.25">
      <c r="U36" s="88"/>
      <c r="V36" s="88"/>
      <c r="W36" s="88"/>
      <c r="X36" s="88"/>
      <c r="Y36" s="88"/>
    </row>
    <row r="37" spans="21:25" ht="16.5" customHeight="1" x14ac:dyDescent="0.25">
      <c r="U37" s="88"/>
      <c r="V37" s="88"/>
      <c r="W37" s="88"/>
      <c r="X37" s="88"/>
      <c r="Y37" s="88"/>
    </row>
    <row r="38" spans="21:25" x14ac:dyDescent="0.25">
      <c r="U38" s="452"/>
      <c r="V38" s="452"/>
      <c r="W38" s="452"/>
      <c r="X38" s="452"/>
      <c r="Y38" s="452"/>
    </row>
    <row r="39" spans="21:25" x14ac:dyDescent="0.25">
      <c r="U39" s="452"/>
      <c r="V39" s="452"/>
      <c r="W39" s="452"/>
      <c r="X39" s="452"/>
      <c r="Y39" s="452"/>
    </row>
    <row r="40" spans="21:25" x14ac:dyDescent="0.25">
      <c r="U40" s="452"/>
      <c r="V40" s="452"/>
      <c r="W40" s="452"/>
      <c r="X40" s="452"/>
      <c r="Y40" s="452"/>
    </row>
    <row r="41" spans="21:25" x14ac:dyDescent="0.25">
      <c r="U41" s="88"/>
      <c r="V41" s="88"/>
      <c r="W41" s="88"/>
      <c r="X41" s="88"/>
      <c r="Y41" s="88"/>
    </row>
    <row r="42" spans="21:25" x14ac:dyDescent="0.25">
      <c r="U42" s="88"/>
      <c r="V42" s="88"/>
      <c r="W42" s="88"/>
      <c r="X42" s="88"/>
      <c r="Y42" s="88"/>
    </row>
    <row r="43" spans="21:25" x14ac:dyDescent="0.25">
      <c r="U43" s="88"/>
      <c r="V43" s="88"/>
      <c r="W43" s="88"/>
      <c r="X43" s="88"/>
      <c r="Y43" s="88"/>
    </row>
    <row r="44" spans="21:25" x14ac:dyDescent="0.25">
      <c r="U44" s="88"/>
      <c r="V44" s="88"/>
      <c r="W44" s="88"/>
      <c r="X44" s="88"/>
      <c r="Y44" s="88"/>
    </row>
  </sheetData>
  <mergeCells count="34">
    <mergeCell ref="U40:Y40"/>
    <mergeCell ref="E25:Q25"/>
    <mergeCell ref="B28:F30"/>
    <mergeCell ref="G28:H28"/>
    <mergeCell ref="I28:J28"/>
    <mergeCell ref="L28:M28"/>
    <mergeCell ref="G29:I29"/>
    <mergeCell ref="J29:P29"/>
    <mergeCell ref="J30:L30"/>
    <mergeCell ref="M30:P30"/>
    <mergeCell ref="U15:Z15"/>
    <mergeCell ref="E17:Q17"/>
    <mergeCell ref="E18:Q18"/>
    <mergeCell ref="U38:Y38"/>
    <mergeCell ref="U39:Y39"/>
    <mergeCell ref="B20:B23"/>
    <mergeCell ref="C20:C23"/>
    <mergeCell ref="F21:Q21"/>
    <mergeCell ref="F22:Q22"/>
    <mergeCell ref="D9:Q9"/>
    <mergeCell ref="D10:Q10"/>
    <mergeCell ref="E14:Q14"/>
    <mergeCell ref="E15:Q15"/>
    <mergeCell ref="E13:Q13"/>
    <mergeCell ref="B2:J2"/>
    <mergeCell ref="C3:Q3"/>
    <mergeCell ref="E5:Q5"/>
    <mergeCell ref="E6:Q6"/>
    <mergeCell ref="B8:Q8"/>
    <mergeCell ref="T5:Z5"/>
    <mergeCell ref="T8:X8"/>
    <mergeCell ref="F1:L1"/>
    <mergeCell ref="O1:P1"/>
    <mergeCell ref="E12:Q12"/>
  </mergeCells>
  <pageMargins left="0.7" right="0.7" top="0.75" bottom="0.75" header="0.3" footer="0.3"/>
  <pageSetup scale="9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9"/>
  <sheetViews>
    <sheetView zoomScaleNormal="100" workbookViewId="0">
      <selection activeCell="A2" sqref="A2"/>
    </sheetView>
  </sheetViews>
  <sheetFormatPr defaultColWidth="9.109375" defaultRowHeight="14.4" x14ac:dyDescent="0.3"/>
  <cols>
    <col min="1" max="3" width="44.5546875" style="142" customWidth="1"/>
    <col min="4" max="4" width="7.88671875" style="142" customWidth="1"/>
    <col min="5" max="6" width="9.109375" style="142" customWidth="1"/>
    <col min="7" max="16384" width="9.109375" style="142"/>
  </cols>
  <sheetData>
    <row r="1" spans="1:4" ht="20.100000000000001" customHeight="1" x14ac:dyDescent="0.3">
      <c r="A1" s="216" t="str">
        <f>+'Section A'!A1</f>
        <v xml:space="preserve">STATE OF ILLINOIS </v>
      </c>
      <c r="B1" s="217" t="str">
        <f>+'Section A'!B1</f>
        <v>UNIFORM GRANT BUDGET TEMPLATE</v>
      </c>
      <c r="C1" s="218" t="str">
        <f>+'Section A'!E1</f>
        <v>Illinois Arts Council Agency</v>
      </c>
      <c r="D1" s="141"/>
    </row>
    <row r="2" spans="1:4" s="277" customFormat="1" ht="39" customHeight="1" x14ac:dyDescent="0.3">
      <c r="A2" s="276" t="str">
        <f>"Organization Name: "&amp;'Section A'!B2</f>
        <v xml:space="preserve">Organization Name: </v>
      </c>
      <c r="B2" s="366"/>
      <c r="C2" s="478"/>
    </row>
    <row r="3" spans="1:4" ht="20.100000000000001" customHeight="1" x14ac:dyDescent="0.3">
      <c r="A3" s="465" t="s">
        <v>118</v>
      </c>
      <c r="B3" s="466"/>
      <c r="C3" s="479"/>
    </row>
    <row r="4" spans="1:4" ht="20.100000000000001" customHeight="1" x14ac:dyDescent="0.3">
      <c r="A4" s="219" t="s">
        <v>13</v>
      </c>
      <c r="B4" s="220"/>
      <c r="C4" s="221" t="s">
        <v>116</v>
      </c>
    </row>
    <row r="5" spans="1:4" ht="15" customHeight="1" x14ac:dyDescent="0.3">
      <c r="A5" s="470" t="s">
        <v>191</v>
      </c>
      <c r="B5" s="471"/>
      <c r="C5" s="222"/>
    </row>
    <row r="6" spans="1:4" ht="15" customHeight="1" x14ac:dyDescent="0.3">
      <c r="A6" s="474" t="s">
        <v>189</v>
      </c>
      <c r="B6" s="475"/>
      <c r="C6" s="273">
        <v>0</v>
      </c>
      <c r="D6" s="274" t="s">
        <v>144</v>
      </c>
    </row>
    <row r="7" spans="1:4" ht="15" customHeight="1" x14ac:dyDescent="0.3">
      <c r="A7" s="474" t="s">
        <v>188</v>
      </c>
      <c r="B7" s="475"/>
      <c r="C7" s="273">
        <v>0</v>
      </c>
    </row>
    <row r="8" spans="1:4" ht="15" customHeight="1" x14ac:dyDescent="0.3">
      <c r="A8" s="476" t="s">
        <v>190</v>
      </c>
      <c r="B8" s="477"/>
      <c r="C8" s="273">
        <v>0</v>
      </c>
    </row>
    <row r="9" spans="1:4" ht="20.100000000000001" customHeight="1" thickBot="1" x14ac:dyDescent="0.35">
      <c r="A9" s="472" t="s">
        <v>119</v>
      </c>
      <c r="B9" s="473"/>
      <c r="C9" s="223">
        <f>(C6+C7+C8)</f>
        <v>0</v>
      </c>
    </row>
    <row r="10" spans="1:4" ht="20.100000000000001" customHeight="1" thickBot="1" x14ac:dyDescent="0.35">
      <c r="A10" s="467" t="s">
        <v>120</v>
      </c>
      <c r="B10" s="468"/>
      <c r="C10" s="469"/>
      <c r="D10" s="141" t="s">
        <v>129</v>
      </c>
    </row>
    <row r="11" spans="1:4" ht="28.5" customHeight="1" x14ac:dyDescent="0.3">
      <c r="A11" s="463" t="s">
        <v>115</v>
      </c>
      <c r="B11" s="464"/>
      <c r="C11" s="221" t="s">
        <v>117</v>
      </c>
    </row>
    <row r="12" spans="1:4" ht="16.5" customHeight="1" x14ac:dyDescent="0.3">
      <c r="A12" s="461" t="s">
        <v>150</v>
      </c>
      <c r="B12" s="462"/>
      <c r="C12" s="224">
        <f>+DesignEngineering!C14</f>
        <v>0</v>
      </c>
    </row>
    <row r="13" spans="1:4" ht="16.5" customHeight="1" x14ac:dyDescent="0.3">
      <c r="A13" s="461" t="s">
        <v>151</v>
      </c>
      <c r="B13" s="462"/>
      <c r="C13" s="224">
        <f>+'B-L Purchase'!C13</f>
        <v>0</v>
      </c>
    </row>
    <row r="14" spans="1:4" ht="16.5" customHeight="1" x14ac:dyDescent="0.3">
      <c r="A14" s="461" t="s">
        <v>166</v>
      </c>
      <c r="B14" s="462"/>
      <c r="C14" s="224">
        <f>+WiringElectrical!D14</f>
        <v>0</v>
      </c>
    </row>
    <row r="15" spans="1:4" ht="18.600000000000001" customHeight="1" x14ac:dyDescent="0.3">
      <c r="A15" s="461" t="s">
        <v>167</v>
      </c>
      <c r="B15" s="462"/>
      <c r="C15" s="224">
        <f>+EML!D13</f>
        <v>0</v>
      </c>
    </row>
    <row r="16" spans="1:4" s="368" customFormat="1" ht="18.600000000000001" customHeight="1" x14ac:dyDescent="0.3">
      <c r="A16" s="461" t="s">
        <v>168</v>
      </c>
      <c r="B16" s="462"/>
      <c r="C16" s="224">
        <f>+Paving!D10</f>
        <v>0</v>
      </c>
    </row>
    <row r="17" spans="1:3" s="368" customFormat="1" ht="18.600000000000001" customHeight="1" x14ac:dyDescent="0.3">
      <c r="A17" s="461" t="s">
        <v>169</v>
      </c>
      <c r="B17" s="462"/>
      <c r="C17" s="224">
        <f>+ConstructionMgmt!C12</f>
        <v>0</v>
      </c>
    </row>
    <row r="18" spans="1:3" s="368" customFormat="1" ht="18.600000000000001" customHeight="1" x14ac:dyDescent="0.3">
      <c r="A18" s="461" t="s">
        <v>170</v>
      </c>
      <c r="B18" s="462"/>
      <c r="C18" s="224">
        <f>+Mechanical!D13</f>
        <v>0</v>
      </c>
    </row>
    <row r="19" spans="1:3" s="368" customFormat="1" ht="18.600000000000001" customHeight="1" x14ac:dyDescent="0.3">
      <c r="A19" s="461" t="s">
        <v>171</v>
      </c>
      <c r="B19" s="462"/>
      <c r="C19" s="224">
        <f>+Excavation!C12</f>
        <v>0</v>
      </c>
    </row>
    <row r="20" spans="1:3" s="368" customFormat="1" ht="18.600000000000001" customHeight="1" x14ac:dyDescent="0.3">
      <c r="A20" s="461" t="s">
        <v>172</v>
      </c>
      <c r="B20" s="462"/>
      <c r="C20" s="224">
        <f>+Plumbing!D10</f>
        <v>0</v>
      </c>
    </row>
    <row r="21" spans="1:3" s="368" customFormat="1" ht="18.600000000000001" customHeight="1" x14ac:dyDescent="0.3">
      <c r="A21" s="461" t="s">
        <v>173</v>
      </c>
      <c r="B21" s="462"/>
      <c r="C21" s="224">
        <f>+OtherConstruct!C12</f>
        <v>0</v>
      </c>
    </row>
    <row r="22" spans="1:3" s="368" customFormat="1" ht="18.600000000000001" customHeight="1" x14ac:dyDescent="0.3">
      <c r="A22" s="461" t="s">
        <v>174</v>
      </c>
      <c r="B22" s="462"/>
      <c r="C22" s="224">
        <f>+Contingency!C11</f>
        <v>0</v>
      </c>
    </row>
    <row r="23" spans="1:3" ht="18.600000000000001" customHeight="1" x14ac:dyDescent="0.3">
      <c r="A23" s="480" t="s">
        <v>192</v>
      </c>
      <c r="B23" s="481"/>
      <c r="C23" s="367">
        <f>SUM(C12:C22)</f>
        <v>0</v>
      </c>
    </row>
    <row r="24" spans="1:3" ht="17.399999999999999" customHeight="1" x14ac:dyDescent="0.3"/>
    <row r="25" spans="1:3" ht="17.399999999999999" customHeight="1" x14ac:dyDescent="0.3"/>
    <row r="26" spans="1:3" ht="17.399999999999999" customHeight="1" x14ac:dyDescent="0.3"/>
    <row r="28" spans="1:3" ht="15" customHeight="1" x14ac:dyDescent="0.3"/>
    <row r="29" spans="1:3" ht="22.5" customHeight="1" x14ac:dyDescent="0.3"/>
  </sheetData>
  <mergeCells count="21">
    <mergeCell ref="A23:B23"/>
    <mergeCell ref="A22:B22"/>
    <mergeCell ref="A20:B20"/>
    <mergeCell ref="A17:B17"/>
    <mergeCell ref="A21:B21"/>
    <mergeCell ref="A19:B19"/>
    <mergeCell ref="A3:B3"/>
    <mergeCell ref="A10:C10"/>
    <mergeCell ref="A5:B5"/>
    <mergeCell ref="A9:B9"/>
    <mergeCell ref="A7:B7"/>
    <mergeCell ref="A8:B8"/>
    <mergeCell ref="A6:B6"/>
    <mergeCell ref="C2:C3"/>
    <mergeCell ref="A14:B14"/>
    <mergeCell ref="A18:B18"/>
    <mergeCell ref="A16:B16"/>
    <mergeCell ref="A11:B11"/>
    <mergeCell ref="A12:B12"/>
    <mergeCell ref="A13:B13"/>
    <mergeCell ref="A15:B15"/>
  </mergeCells>
  <pageMargins left="0.25" right="0.25" top="0.25" bottom="0.2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4"/>
  <sheetViews>
    <sheetView zoomScaleNormal="100" workbookViewId="0">
      <selection activeCell="L12" sqref="L12"/>
    </sheetView>
  </sheetViews>
  <sheetFormatPr defaultRowHeight="14.4" x14ac:dyDescent="0.3"/>
  <cols>
    <col min="1" max="9" width="14.33203125" customWidth="1"/>
  </cols>
  <sheetData>
    <row r="1" spans="1:9" ht="39.75" customHeight="1" thickTop="1" thickBot="1" x14ac:dyDescent="0.35">
      <c r="A1" s="487" t="s">
        <v>12</v>
      </c>
      <c r="B1" s="488"/>
      <c r="C1" s="489"/>
      <c r="D1" s="487" t="s">
        <v>113</v>
      </c>
      <c r="E1" s="488"/>
      <c r="F1" s="489"/>
      <c r="G1" s="490" t="str">
        <f>"AGENCY: "&amp;'Section B'!C1</f>
        <v>AGENCY: Illinois Arts Council Agency</v>
      </c>
      <c r="H1" s="491"/>
      <c r="I1" s="492"/>
    </row>
    <row r="2" spans="1:9" s="272" customFormat="1" ht="50.1" customHeight="1" thickTop="1" thickBot="1" x14ac:dyDescent="0.35">
      <c r="A2" s="490" t="str">
        <f>"Organization Name: "&amp;'Section A'!B2</f>
        <v xml:space="preserve">Organization Name: </v>
      </c>
      <c r="B2" s="491"/>
      <c r="C2" s="491"/>
      <c r="D2" s="483"/>
      <c r="E2" s="484"/>
      <c r="F2" s="484"/>
      <c r="G2" s="484"/>
      <c r="H2" s="484"/>
      <c r="I2" s="484"/>
    </row>
    <row r="3" spans="1:9" ht="15" thickTop="1" x14ac:dyDescent="0.3">
      <c r="D3" s="8"/>
      <c r="E3" s="8"/>
      <c r="F3" s="8"/>
    </row>
    <row r="4" spans="1:9" x14ac:dyDescent="0.3">
      <c r="A4" s="38" t="s">
        <v>97</v>
      </c>
      <c r="B4" s="37"/>
    </row>
    <row r="5" spans="1:9" ht="36" customHeight="1" x14ac:dyDescent="0.3">
      <c r="A5" s="486" t="s">
        <v>105</v>
      </c>
      <c r="B5" s="486"/>
      <c r="C5" s="486"/>
      <c r="D5" s="486"/>
      <c r="E5" s="486"/>
      <c r="F5" s="486"/>
      <c r="G5" s="486"/>
      <c r="H5" s="486"/>
      <c r="I5" s="486"/>
    </row>
    <row r="6" spans="1:9" x14ac:dyDescent="0.3">
      <c r="A6" s="9"/>
      <c r="B6" s="10"/>
      <c r="C6" s="10"/>
      <c r="D6" s="10"/>
      <c r="E6" s="10"/>
      <c r="F6" s="10"/>
      <c r="G6" s="10"/>
      <c r="H6" s="10"/>
      <c r="I6" s="10"/>
    </row>
    <row r="7" spans="1:9" x14ac:dyDescent="0.3">
      <c r="A7" s="9"/>
      <c r="B7" s="10"/>
      <c r="C7" s="10"/>
      <c r="D7" s="10"/>
      <c r="E7" s="10"/>
      <c r="F7" s="10"/>
      <c r="G7" s="10"/>
      <c r="H7" s="10"/>
      <c r="I7" s="10"/>
    </row>
    <row r="8" spans="1:9" x14ac:dyDescent="0.3">
      <c r="A8" s="9"/>
      <c r="B8" s="10"/>
      <c r="C8" s="10"/>
      <c r="D8" s="10"/>
      <c r="E8" s="10"/>
      <c r="F8" s="10"/>
      <c r="G8" s="10"/>
      <c r="H8" s="10"/>
      <c r="I8" s="10"/>
    </row>
    <row r="9" spans="1:9" x14ac:dyDescent="0.3">
      <c r="A9" s="482"/>
      <c r="B9" s="482"/>
      <c r="C9" s="482"/>
      <c r="D9" s="10"/>
      <c r="E9" s="482"/>
      <c r="F9" s="482"/>
      <c r="G9" s="482"/>
      <c r="H9" s="10"/>
      <c r="I9" s="10"/>
    </row>
    <row r="10" spans="1:9" x14ac:dyDescent="0.3">
      <c r="A10" s="9" t="s">
        <v>4</v>
      </c>
      <c r="B10" s="10"/>
      <c r="C10" s="10"/>
      <c r="D10" s="10"/>
      <c r="E10" s="9" t="s">
        <v>4</v>
      </c>
      <c r="F10" s="10"/>
      <c r="G10" s="10"/>
      <c r="H10" s="10"/>
      <c r="I10" s="10"/>
    </row>
    <row r="11" spans="1:9" x14ac:dyDescent="0.3">
      <c r="A11" s="9"/>
      <c r="B11" s="10"/>
      <c r="C11" s="10"/>
      <c r="D11" s="10"/>
      <c r="E11" s="9"/>
      <c r="F11" s="10"/>
      <c r="G11" s="10"/>
      <c r="H11" s="10"/>
      <c r="I11" s="10"/>
    </row>
    <row r="12" spans="1:9" x14ac:dyDescent="0.3">
      <c r="A12" s="493"/>
      <c r="B12" s="493"/>
      <c r="C12" s="493"/>
      <c r="D12" s="10"/>
      <c r="E12" s="493"/>
      <c r="F12" s="493"/>
      <c r="G12" s="493"/>
      <c r="H12" s="10"/>
      <c r="I12" s="10"/>
    </row>
    <row r="13" spans="1:9" x14ac:dyDescent="0.3">
      <c r="A13" s="9" t="s">
        <v>5</v>
      </c>
      <c r="B13" s="10"/>
      <c r="C13" s="10"/>
      <c r="D13" s="10"/>
      <c r="E13" s="9" t="s">
        <v>5</v>
      </c>
      <c r="F13" s="10"/>
      <c r="G13" s="10"/>
      <c r="H13" s="10"/>
      <c r="I13" s="10"/>
    </row>
    <row r="14" spans="1:9" x14ac:dyDescent="0.3">
      <c r="A14" s="9"/>
      <c r="B14" s="10"/>
      <c r="C14" s="10"/>
      <c r="D14" s="10"/>
      <c r="E14" s="9"/>
      <c r="F14" s="10"/>
      <c r="G14" s="10"/>
      <c r="H14" s="10"/>
      <c r="I14" s="10"/>
    </row>
    <row r="15" spans="1:9" x14ac:dyDescent="0.3">
      <c r="A15" s="482"/>
      <c r="B15" s="482"/>
      <c r="C15" s="482"/>
      <c r="D15" s="10"/>
      <c r="E15" s="482"/>
      <c r="F15" s="482"/>
      <c r="G15" s="482"/>
      <c r="H15" s="10"/>
      <c r="I15" s="10"/>
    </row>
    <row r="16" spans="1:9" x14ac:dyDescent="0.3">
      <c r="A16" s="9" t="s">
        <v>6</v>
      </c>
      <c r="B16" s="10"/>
      <c r="C16" s="10"/>
      <c r="D16" s="10"/>
      <c r="E16" s="9" t="s">
        <v>6</v>
      </c>
      <c r="F16" s="10"/>
      <c r="G16" s="10"/>
      <c r="H16" s="10"/>
      <c r="I16" s="10"/>
    </row>
    <row r="17" spans="1:9" x14ac:dyDescent="0.3">
      <c r="A17" s="9"/>
      <c r="B17" s="10"/>
      <c r="C17" s="10"/>
      <c r="D17" s="10"/>
      <c r="E17" s="9"/>
      <c r="F17" s="10"/>
      <c r="G17" s="10"/>
      <c r="H17" s="10"/>
      <c r="I17" s="10"/>
    </row>
    <row r="18" spans="1:9" x14ac:dyDescent="0.3">
      <c r="A18" s="482"/>
      <c r="B18" s="482"/>
      <c r="C18" s="482"/>
      <c r="D18" s="10"/>
      <c r="E18" s="482"/>
      <c r="F18" s="482"/>
      <c r="G18" s="482"/>
      <c r="H18" s="10"/>
      <c r="I18" s="10"/>
    </row>
    <row r="19" spans="1:9" x14ac:dyDescent="0.3">
      <c r="A19" s="9" t="s">
        <v>7</v>
      </c>
      <c r="B19" s="10"/>
      <c r="C19" s="10"/>
      <c r="D19" s="10"/>
      <c r="E19" s="9" t="s">
        <v>7</v>
      </c>
      <c r="F19" s="10"/>
      <c r="G19" s="10"/>
      <c r="H19" s="10"/>
      <c r="I19" s="10"/>
    </row>
    <row r="20" spans="1:9" x14ac:dyDescent="0.3">
      <c r="A20" s="9" t="s">
        <v>102</v>
      </c>
      <c r="B20" s="10"/>
      <c r="C20" s="10"/>
      <c r="D20" s="10"/>
      <c r="E20" s="9" t="s">
        <v>103</v>
      </c>
      <c r="F20" s="10"/>
      <c r="G20" s="10"/>
      <c r="H20" s="10"/>
      <c r="I20" s="10"/>
    </row>
    <row r="21" spans="1:9" ht="28.5" customHeight="1" x14ac:dyDescent="0.3">
      <c r="A21" s="482"/>
      <c r="B21" s="482"/>
      <c r="C21" s="482"/>
      <c r="D21" s="10"/>
      <c r="E21" s="482"/>
      <c r="F21" s="482"/>
      <c r="G21" s="482"/>
      <c r="H21" s="10"/>
      <c r="I21" s="10"/>
    </row>
    <row r="22" spans="1:9" x14ac:dyDescent="0.3">
      <c r="A22" s="9" t="s">
        <v>8</v>
      </c>
      <c r="B22" s="10"/>
      <c r="C22" s="10"/>
      <c r="D22" s="10"/>
      <c r="E22" s="9" t="s">
        <v>8</v>
      </c>
      <c r="F22" s="10"/>
      <c r="G22" s="10"/>
      <c r="H22" s="10"/>
      <c r="I22" s="10"/>
    </row>
    <row r="23" spans="1:9" x14ac:dyDescent="0.3">
      <c r="A23" s="10"/>
      <c r="B23" s="10"/>
      <c r="C23" s="10"/>
      <c r="D23" s="10"/>
      <c r="E23" s="10"/>
      <c r="F23" s="10"/>
      <c r="G23" s="10"/>
      <c r="H23" s="10"/>
      <c r="I23" s="10"/>
    </row>
    <row r="24" spans="1:9" ht="42.75" customHeight="1" x14ac:dyDescent="0.3">
      <c r="A24" s="485" t="s">
        <v>104</v>
      </c>
      <c r="B24" s="485"/>
      <c r="C24" s="485"/>
      <c r="D24" s="485"/>
      <c r="E24" s="485"/>
      <c r="F24" s="485"/>
      <c r="G24" s="485"/>
    </row>
  </sheetData>
  <mergeCells count="17">
    <mergeCell ref="A1:C1"/>
    <mergeCell ref="G1:I1"/>
    <mergeCell ref="D1:F1"/>
    <mergeCell ref="A2:C2"/>
    <mergeCell ref="A9:C9"/>
    <mergeCell ref="E9:G9"/>
    <mergeCell ref="A21:C21"/>
    <mergeCell ref="E21:G21"/>
    <mergeCell ref="D2:I2"/>
    <mergeCell ref="A24:G24"/>
    <mergeCell ref="A5:I5"/>
    <mergeCell ref="A12:C12"/>
    <mergeCell ref="E12:G12"/>
    <mergeCell ref="A15:C15"/>
    <mergeCell ref="E15:G15"/>
    <mergeCell ref="A18:C18"/>
    <mergeCell ref="E18:G18"/>
  </mergeCells>
  <printOptions horizontalCentered="1"/>
  <pageMargins left="0.25" right="0.25" top="0.25" bottom="0.25" header="0.3" footer="0.3"/>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94"/>
      <c r="B1" s="494"/>
      <c r="C1" s="494"/>
      <c r="D1" s="494"/>
      <c r="E1" s="494"/>
      <c r="F1" s="494"/>
      <c r="G1" s="494"/>
    </row>
    <row r="2" spans="1:7" x14ac:dyDescent="0.3">
      <c r="A2" s="495"/>
      <c r="B2" s="495"/>
      <c r="C2" s="495"/>
      <c r="D2" s="495"/>
      <c r="E2" s="495"/>
      <c r="F2" s="495"/>
      <c r="G2" s="495"/>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5"/>
  <sheetViews>
    <sheetView zoomScaleNormal="100" workbookViewId="0">
      <selection activeCell="C16" sqref="C16"/>
    </sheetView>
  </sheetViews>
  <sheetFormatPr defaultRowHeight="14.4" x14ac:dyDescent="0.3"/>
  <cols>
    <col min="1" max="2" width="55.33203125" customWidth="1"/>
    <col min="3" max="3" width="15.33203125" customWidth="1"/>
    <col min="4" max="4" width="2.33203125" customWidth="1"/>
  </cols>
  <sheetData>
    <row r="1" spans="1:11" ht="25.5" customHeight="1" x14ac:dyDescent="0.3">
      <c r="A1" s="502" t="s">
        <v>106</v>
      </c>
      <c r="B1" s="502"/>
      <c r="C1" s="8">
        <f>+'Section A'!B2</f>
        <v>0</v>
      </c>
      <c r="D1" s="40"/>
      <c r="E1" s="40"/>
      <c r="F1" s="40"/>
      <c r="G1" s="40"/>
      <c r="H1" s="40"/>
      <c r="I1" s="40"/>
      <c r="J1" s="40"/>
      <c r="K1" s="40"/>
    </row>
    <row r="2" spans="1:11" ht="52.5" customHeight="1" x14ac:dyDescent="0.3">
      <c r="A2" s="503" t="s">
        <v>194</v>
      </c>
      <c r="B2" s="503"/>
      <c r="C2" s="503"/>
      <c r="D2" s="15"/>
      <c r="E2" s="15"/>
      <c r="F2" s="8"/>
    </row>
    <row r="3" spans="1:11" ht="6.75" customHeight="1" x14ac:dyDescent="0.3">
      <c r="A3" s="15"/>
      <c r="B3" s="15"/>
      <c r="C3" s="15"/>
      <c r="D3" s="15"/>
      <c r="E3" s="15"/>
      <c r="F3" s="8"/>
    </row>
    <row r="4" spans="1:11" ht="6.75" customHeight="1" x14ac:dyDescent="0.3">
      <c r="A4" s="13"/>
      <c r="B4" s="13"/>
      <c r="C4" s="12"/>
      <c r="D4" s="13"/>
      <c r="E4" s="11"/>
    </row>
    <row r="5" spans="1:11" x14ac:dyDescent="0.3">
      <c r="A5" s="134" t="s">
        <v>152</v>
      </c>
      <c r="B5" s="134" t="s">
        <v>153</v>
      </c>
      <c r="C5" s="134" t="s">
        <v>154</v>
      </c>
      <c r="D5" s="13"/>
      <c r="E5" s="79" t="s">
        <v>125</v>
      </c>
    </row>
    <row r="6" spans="1:11" s="61" customFormat="1" x14ac:dyDescent="0.3">
      <c r="A6" s="351"/>
      <c r="B6" s="351"/>
      <c r="C6" s="296">
        <v>0</v>
      </c>
      <c r="D6" s="51"/>
      <c r="E6" s="60"/>
    </row>
    <row r="7" spans="1:11" s="61" customFormat="1" x14ac:dyDescent="0.3">
      <c r="A7" s="351"/>
      <c r="B7" s="351"/>
      <c r="C7" s="296">
        <v>0</v>
      </c>
      <c r="D7" s="62"/>
      <c r="E7" s="63"/>
    </row>
    <row r="8" spans="1:11" s="61" customFormat="1" x14ac:dyDescent="0.3">
      <c r="A8" s="351"/>
      <c r="B8" s="351"/>
      <c r="C8" s="296">
        <v>0</v>
      </c>
      <c r="D8" s="62"/>
      <c r="E8" s="64"/>
    </row>
    <row r="9" spans="1:11" s="61" customFormat="1" ht="15" thickBot="1" x14ac:dyDescent="0.35">
      <c r="A9" s="351"/>
      <c r="B9" s="351"/>
      <c r="C9" s="359">
        <v>0</v>
      </c>
      <c r="D9" s="62"/>
      <c r="E9" s="64"/>
      <c r="G9" s="54"/>
    </row>
    <row r="10" spans="1:11" s="61" customFormat="1" ht="15" thickTop="1" x14ac:dyDescent="0.3">
      <c r="A10" s="351"/>
      <c r="B10" s="352" t="s">
        <v>17</v>
      </c>
      <c r="C10" s="357">
        <f>ROUND(SUM(C6:C9),2)</f>
        <v>0</v>
      </c>
      <c r="D10" s="62"/>
      <c r="E10" s="64" t="s">
        <v>148</v>
      </c>
    </row>
    <row r="11" spans="1:11" s="61" customFormat="1" x14ac:dyDescent="0.3">
      <c r="A11" s="298"/>
      <c r="B11" s="298"/>
      <c r="C11" s="298"/>
      <c r="D11" s="65"/>
      <c r="E11" s="66"/>
    </row>
    <row r="12" spans="1:11" s="61" customFormat="1" x14ac:dyDescent="0.3">
      <c r="A12" s="353"/>
      <c r="B12" s="353"/>
      <c r="C12" s="282">
        <v>0</v>
      </c>
      <c r="D12" s="65"/>
      <c r="E12" s="66"/>
    </row>
    <row r="13" spans="1:11" s="61" customFormat="1" ht="15" thickBot="1" x14ac:dyDescent="0.35">
      <c r="A13" s="354"/>
      <c r="B13" s="355"/>
      <c r="C13" s="291">
        <v>0</v>
      </c>
      <c r="D13" s="54"/>
    </row>
    <row r="14" spans="1:11" s="61" customFormat="1" ht="15" thickTop="1" x14ac:dyDescent="0.3">
      <c r="A14" s="303"/>
      <c r="B14" s="304" t="s">
        <v>16</v>
      </c>
      <c r="C14" s="289">
        <f>ROUND(SUM(C11:C13),2)</f>
        <v>0</v>
      </c>
      <c r="D14" s="54"/>
      <c r="E14" s="64" t="s">
        <v>148</v>
      </c>
    </row>
    <row r="15" spans="1:11" ht="15" thickBot="1" x14ac:dyDescent="0.35">
      <c r="A15" s="298"/>
      <c r="B15" s="298"/>
      <c r="C15" s="358"/>
      <c r="D15" s="8"/>
      <c r="G15" s="8"/>
      <c r="H15" s="8"/>
    </row>
    <row r="16" spans="1:11" ht="15" thickTop="1" x14ac:dyDescent="0.3">
      <c r="A16" s="286"/>
      <c r="B16" s="356" t="s">
        <v>155</v>
      </c>
      <c r="C16" s="290">
        <f>+C14+C10</f>
        <v>0</v>
      </c>
      <c r="D16" s="8"/>
      <c r="E16" s="79" t="s">
        <v>127</v>
      </c>
    </row>
    <row r="17" spans="1:8" s="61" customFormat="1" x14ac:dyDescent="0.3">
      <c r="A17" s="293"/>
      <c r="B17" s="293"/>
      <c r="C17" s="293"/>
      <c r="D17" s="54"/>
    </row>
    <row r="18" spans="1:8" s="61" customFormat="1" x14ac:dyDescent="0.3">
      <c r="A18" s="56" t="s">
        <v>156</v>
      </c>
      <c r="B18" s="57"/>
      <c r="C18" s="58"/>
      <c r="D18" s="54"/>
      <c r="E18" s="80" t="s">
        <v>126</v>
      </c>
    </row>
    <row r="19" spans="1:8" s="61" customFormat="1" ht="45" customHeight="1" x14ac:dyDescent="0.3">
      <c r="A19" s="496"/>
      <c r="B19" s="497"/>
      <c r="C19" s="498"/>
      <c r="D19" s="54"/>
      <c r="E19"/>
    </row>
    <row r="20" spans="1:8" s="226" customFormat="1" x14ac:dyDescent="0.3">
      <c r="A20" s="293"/>
      <c r="B20" s="293"/>
      <c r="C20" s="293"/>
      <c r="D20" s="225"/>
      <c r="G20" s="225"/>
      <c r="H20" s="225"/>
    </row>
    <row r="21" spans="1:8" s="230" customFormat="1" x14ac:dyDescent="0.3">
      <c r="A21" s="227" t="s">
        <v>157</v>
      </c>
      <c r="B21" s="232"/>
      <c r="C21" s="231"/>
      <c r="D21" s="228"/>
      <c r="E21" s="229" t="s">
        <v>126</v>
      </c>
      <c r="G21" s="228"/>
      <c r="H21" s="228"/>
    </row>
    <row r="22" spans="1:8" s="230" customFormat="1" ht="45" customHeight="1" x14ac:dyDescent="0.3">
      <c r="A22" s="499"/>
      <c r="B22" s="500"/>
      <c r="C22" s="501"/>
      <c r="D22" s="228"/>
      <c r="G22" s="228"/>
      <c r="H22" s="228"/>
    </row>
    <row r="23" spans="1:8" s="226" customFormat="1" x14ac:dyDescent="0.3">
      <c r="A23" s="225"/>
      <c r="B23" s="225"/>
      <c r="C23" s="225"/>
      <c r="D23" s="225"/>
    </row>
    <row r="24" spans="1:8" ht="13.5" customHeight="1" x14ac:dyDescent="0.3">
      <c r="A24" s="8"/>
      <c r="B24" s="8"/>
      <c r="C24" s="18"/>
      <c r="D24" s="8"/>
    </row>
    <row r="25" spans="1:8" x14ac:dyDescent="0.3">
      <c r="A25" s="8"/>
      <c r="B25" s="8"/>
      <c r="C25" s="8"/>
      <c r="D25" s="8"/>
    </row>
  </sheetData>
  <sheetProtection formatCells="0" formatRows="0" insertRows="0" deleteRows="0" sort="0"/>
  <mergeCells count="4">
    <mergeCell ref="A19:C19"/>
    <mergeCell ref="A22:C22"/>
    <mergeCell ref="A1:B1"/>
    <mergeCell ref="A2:C2"/>
  </mergeCells>
  <printOptions horizontalCentered="1"/>
  <pageMargins left="0.25" right="0.25" top="0.25" bottom="0.25" header="0.3" footer="0.3"/>
  <pageSetup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07"/>
  <sheetViews>
    <sheetView zoomScaleNormal="100" workbookViewId="0">
      <selection activeCell="C1" sqref="C1"/>
    </sheetView>
  </sheetViews>
  <sheetFormatPr defaultRowHeight="14.4" x14ac:dyDescent="0.3"/>
  <cols>
    <col min="1" max="2" width="54.33203125" customWidth="1"/>
    <col min="3" max="3" width="18.5546875" customWidth="1"/>
    <col min="4" max="4" width="3.33203125" customWidth="1"/>
  </cols>
  <sheetData>
    <row r="1" spans="1:12" ht="26.25" customHeight="1" x14ac:dyDescent="0.3">
      <c r="A1" s="502" t="s">
        <v>106</v>
      </c>
      <c r="B1" s="502"/>
      <c r="C1" s="8">
        <f>+'Section A'!B2</f>
        <v>0</v>
      </c>
      <c r="D1" s="8"/>
      <c r="E1" s="8"/>
    </row>
    <row r="2" spans="1:12" ht="52.5" customHeight="1" x14ac:dyDescent="0.3">
      <c r="A2" s="504" t="s">
        <v>165</v>
      </c>
      <c r="B2" s="504"/>
      <c r="C2" s="504"/>
      <c r="D2" s="16"/>
      <c r="E2" s="16"/>
    </row>
    <row r="3" spans="1:12" x14ac:dyDescent="0.3">
      <c r="A3" s="16"/>
      <c r="B3" s="16"/>
      <c r="C3" s="16"/>
      <c r="D3" s="16"/>
      <c r="E3" s="16"/>
    </row>
    <row r="4" spans="1:12" x14ac:dyDescent="0.3">
      <c r="A4" s="137" t="s">
        <v>152</v>
      </c>
      <c r="B4" s="138" t="s">
        <v>153</v>
      </c>
      <c r="C4" s="135" t="s">
        <v>154</v>
      </c>
      <c r="D4" s="13"/>
      <c r="E4" s="13"/>
      <c r="F4" s="8"/>
      <c r="G4" s="8"/>
      <c r="H4" s="8"/>
      <c r="I4" s="8"/>
      <c r="J4" s="8"/>
      <c r="K4" s="8"/>
      <c r="L4" s="8"/>
    </row>
    <row r="5" spans="1:12" s="61" customFormat="1" x14ac:dyDescent="0.3">
      <c r="A5" s="278"/>
      <c r="B5" s="278"/>
      <c r="C5" s="279">
        <v>0</v>
      </c>
      <c r="D5" s="51"/>
      <c r="E5" s="51"/>
      <c r="F5" s="54"/>
      <c r="G5" s="54"/>
      <c r="H5" s="54"/>
      <c r="I5" s="54"/>
      <c r="J5" s="54"/>
      <c r="K5" s="54"/>
      <c r="L5" s="54"/>
    </row>
    <row r="6" spans="1:12" s="61" customFormat="1" x14ac:dyDescent="0.3">
      <c r="A6" s="278"/>
      <c r="B6" s="278"/>
      <c r="C6" s="279">
        <v>0</v>
      </c>
      <c r="D6" s="51"/>
      <c r="E6" s="50"/>
      <c r="F6" s="54"/>
      <c r="G6" s="54"/>
      <c r="H6" s="54"/>
      <c r="I6" s="54"/>
      <c r="J6" s="54"/>
      <c r="K6" s="54"/>
      <c r="L6" s="54"/>
    </row>
    <row r="7" spans="1:12" s="61" customFormat="1" x14ac:dyDescent="0.3">
      <c r="A7" s="278"/>
      <c r="B7" s="278"/>
      <c r="C7" s="279">
        <v>0</v>
      </c>
      <c r="D7" s="51"/>
      <c r="E7" s="67"/>
      <c r="F7" s="54"/>
      <c r="G7" s="54"/>
      <c r="H7" s="54"/>
      <c r="I7" s="54"/>
      <c r="J7" s="54"/>
      <c r="K7" s="54"/>
      <c r="L7" s="54"/>
    </row>
    <row r="8" spans="1:12" s="61" customFormat="1" ht="15" thickBot="1" x14ac:dyDescent="0.35">
      <c r="A8" s="278"/>
      <c r="B8" s="278"/>
      <c r="C8" s="292">
        <v>0</v>
      </c>
      <c r="D8" s="51"/>
      <c r="E8" s="51"/>
      <c r="F8" s="54"/>
      <c r="G8" s="54"/>
      <c r="H8" s="54"/>
      <c r="I8" s="54"/>
      <c r="J8" s="54"/>
      <c r="K8" s="54"/>
      <c r="L8" s="54"/>
    </row>
    <row r="9" spans="1:12" s="61" customFormat="1" ht="15" thickTop="1" x14ac:dyDescent="0.3">
      <c r="A9" s="278"/>
      <c r="B9" s="280" t="s">
        <v>124</v>
      </c>
      <c r="C9" s="290">
        <f>ROUND(SUM(C5:C8),2)</f>
        <v>0</v>
      </c>
      <c r="D9" s="69"/>
      <c r="E9" s="64" t="s">
        <v>148</v>
      </c>
      <c r="F9" s="50"/>
      <c r="G9" s="54"/>
      <c r="H9" s="54"/>
      <c r="I9" s="54"/>
      <c r="J9" s="54"/>
      <c r="K9" s="54"/>
      <c r="L9" s="54"/>
    </row>
    <row r="10" spans="1:12" s="230" customFormat="1" x14ac:dyDescent="0.3">
      <c r="A10" s="298"/>
      <c r="B10" s="298"/>
      <c r="C10" s="298"/>
      <c r="D10" s="228"/>
      <c r="E10" s="233"/>
      <c r="F10" s="228"/>
      <c r="G10" s="228"/>
      <c r="H10" s="228"/>
      <c r="I10" s="228"/>
      <c r="J10" s="228"/>
      <c r="K10" s="228"/>
      <c r="L10" s="228"/>
    </row>
    <row r="11" spans="1:12" s="230" customFormat="1" x14ac:dyDescent="0.3">
      <c r="A11" s="281"/>
      <c r="B11" s="281"/>
      <c r="C11" s="282">
        <v>0</v>
      </c>
      <c r="D11" s="228"/>
      <c r="E11" s="233"/>
      <c r="F11" s="228"/>
      <c r="G11" s="228"/>
      <c r="H11" s="228"/>
      <c r="I11" s="228"/>
      <c r="J11" s="228"/>
      <c r="K11" s="228"/>
      <c r="L11" s="228"/>
    </row>
    <row r="12" spans="1:12" s="230" customFormat="1" ht="15" thickBot="1" x14ac:dyDescent="0.35">
      <c r="A12" s="281"/>
      <c r="B12" s="281"/>
      <c r="C12" s="291">
        <v>0</v>
      </c>
      <c r="D12" s="228"/>
      <c r="E12" s="233"/>
      <c r="F12" s="228"/>
      <c r="G12" s="228"/>
      <c r="H12" s="228"/>
      <c r="I12" s="228"/>
      <c r="J12" s="228"/>
      <c r="K12" s="228"/>
      <c r="L12" s="228"/>
    </row>
    <row r="13" spans="1:12" s="230" customFormat="1" ht="15" thickTop="1" x14ac:dyDescent="0.3">
      <c r="A13" s="283"/>
      <c r="B13" s="284" t="s">
        <v>141</v>
      </c>
      <c r="C13" s="289">
        <f>ROUND(SUM(C10:C12),2)</f>
        <v>0</v>
      </c>
      <c r="D13" s="228"/>
      <c r="E13" s="234" t="s">
        <v>148</v>
      </c>
      <c r="F13" s="228"/>
      <c r="G13" s="228"/>
      <c r="H13" s="228"/>
      <c r="I13" s="228"/>
      <c r="J13" s="228"/>
      <c r="K13" s="228"/>
      <c r="L13" s="228"/>
    </row>
    <row r="14" spans="1:12" s="226" customFormat="1" ht="15" thickBot="1" x14ac:dyDescent="0.35">
      <c r="A14" s="298"/>
      <c r="B14" s="298"/>
      <c r="C14" s="358"/>
      <c r="D14" s="225"/>
      <c r="E14" s="234"/>
    </row>
    <row r="15" spans="1:12" ht="15" thickTop="1" x14ac:dyDescent="0.3">
      <c r="A15" s="286"/>
      <c r="B15" s="287" t="s">
        <v>158</v>
      </c>
      <c r="C15" s="288">
        <f>+C13+C9</f>
        <v>0</v>
      </c>
      <c r="D15" s="8"/>
      <c r="E15" s="79" t="s">
        <v>127</v>
      </c>
    </row>
    <row r="16" spans="1:12" s="61" customFormat="1" x14ac:dyDescent="0.3">
      <c r="A16" s="293"/>
      <c r="B16" s="293"/>
      <c r="C16" s="293"/>
      <c r="D16" s="54"/>
    </row>
    <row r="17" spans="1:7" s="61" customFormat="1" x14ac:dyDescent="0.3">
      <c r="A17" s="81" t="s">
        <v>156</v>
      </c>
      <c r="B17" s="57"/>
      <c r="C17" s="58"/>
      <c r="D17" s="54"/>
      <c r="E17" s="80" t="s">
        <v>126</v>
      </c>
    </row>
    <row r="18" spans="1:7" s="61" customFormat="1" ht="45" customHeight="1" x14ac:dyDescent="0.3">
      <c r="A18" s="496"/>
      <c r="B18" s="497"/>
      <c r="C18" s="498"/>
      <c r="D18" s="54"/>
      <c r="E18"/>
    </row>
    <row r="19" spans="1:7" s="226" customFormat="1" x14ac:dyDescent="0.3">
      <c r="A19" s="293"/>
      <c r="B19" s="293"/>
      <c r="C19" s="293"/>
      <c r="D19" s="225"/>
    </row>
    <row r="20" spans="1:7" s="230" customFormat="1" x14ac:dyDescent="0.3">
      <c r="A20" s="227" t="s">
        <v>157</v>
      </c>
      <c r="B20" s="236"/>
      <c r="C20" s="231"/>
      <c r="D20" s="228"/>
      <c r="E20" s="229" t="s">
        <v>126</v>
      </c>
      <c r="G20" s="228"/>
    </row>
    <row r="21" spans="1:7" s="230" customFormat="1" ht="45" customHeight="1" x14ac:dyDescent="0.3">
      <c r="A21" s="499"/>
      <c r="B21" s="500"/>
      <c r="C21" s="501"/>
      <c r="D21" s="228"/>
      <c r="G21" s="228"/>
    </row>
    <row r="22" spans="1:7" s="226" customFormat="1" x14ac:dyDescent="0.3">
      <c r="A22" s="225"/>
      <c r="B22" s="225"/>
      <c r="C22" s="225"/>
      <c r="D22" s="225"/>
    </row>
    <row r="23" spans="1:7" x14ac:dyDescent="0.3">
      <c r="A23" s="8"/>
      <c r="B23" s="8"/>
      <c r="C23" s="8"/>
    </row>
    <row r="24" spans="1:7" x14ac:dyDescent="0.3">
      <c r="A24" s="8"/>
      <c r="B24" s="8"/>
      <c r="C24" s="8"/>
    </row>
    <row r="25" spans="1:7" x14ac:dyDescent="0.3">
      <c r="A25" s="8"/>
      <c r="B25" s="8"/>
      <c r="C25" s="8"/>
    </row>
    <row r="26" spans="1:7" x14ac:dyDescent="0.3">
      <c r="A26" s="8"/>
      <c r="B26" s="8"/>
      <c r="C26" s="8"/>
    </row>
    <row r="27" spans="1:7" x14ac:dyDescent="0.3">
      <c r="A27" s="8"/>
      <c r="B27" s="8"/>
      <c r="C27" s="8"/>
    </row>
    <row r="28" spans="1:7" x14ac:dyDescent="0.3">
      <c r="A28" s="8"/>
      <c r="B28" s="8"/>
      <c r="C28" s="8"/>
    </row>
    <row r="29" spans="1:7" x14ac:dyDescent="0.3">
      <c r="A29" s="8"/>
      <c r="B29" s="8"/>
      <c r="C29" s="8"/>
    </row>
    <row r="30" spans="1:7" x14ac:dyDescent="0.3">
      <c r="A30" s="8"/>
      <c r="B30" s="8"/>
      <c r="C30" s="8"/>
    </row>
    <row r="31" spans="1:7" x14ac:dyDescent="0.3">
      <c r="A31" s="8"/>
      <c r="B31" s="8"/>
      <c r="C31" s="8"/>
    </row>
    <row r="32" spans="1:7" x14ac:dyDescent="0.3">
      <c r="A32" s="8"/>
      <c r="B32" s="8"/>
      <c r="C32" s="8"/>
    </row>
    <row r="33" spans="1:3" x14ac:dyDescent="0.3">
      <c r="A33" s="8"/>
      <c r="B33" s="8"/>
      <c r="C33" s="8"/>
    </row>
    <row r="34" spans="1:3" x14ac:dyDescent="0.3">
      <c r="A34" s="8"/>
      <c r="B34" s="8"/>
      <c r="C34" s="8"/>
    </row>
    <row r="35" spans="1:3" x14ac:dyDescent="0.3">
      <c r="A35" s="8"/>
      <c r="B35" s="8"/>
      <c r="C35" s="8"/>
    </row>
    <row r="36" spans="1:3" x14ac:dyDescent="0.3">
      <c r="A36" s="8"/>
      <c r="B36" s="8"/>
      <c r="C36" s="8"/>
    </row>
    <row r="37" spans="1:3" x14ac:dyDescent="0.3">
      <c r="A37" s="8"/>
      <c r="B37" s="8"/>
      <c r="C37" s="8"/>
    </row>
    <row r="38" spans="1:3" x14ac:dyDescent="0.3">
      <c r="A38" s="8"/>
      <c r="B38" s="8"/>
      <c r="C38" s="8"/>
    </row>
    <row r="39" spans="1:3" x14ac:dyDescent="0.3">
      <c r="A39" s="8"/>
      <c r="B39" s="8"/>
      <c r="C39" s="8"/>
    </row>
    <row r="40" spans="1:3" x14ac:dyDescent="0.3">
      <c r="A40" s="8"/>
      <c r="B40" s="8"/>
      <c r="C40" s="8"/>
    </row>
    <row r="41" spans="1:3" x14ac:dyDescent="0.3">
      <c r="A41" s="8"/>
      <c r="B41" s="8"/>
      <c r="C41" s="8"/>
    </row>
    <row r="42" spans="1:3" x14ac:dyDescent="0.3">
      <c r="A42" s="8"/>
      <c r="B42" s="8"/>
      <c r="C42" s="8"/>
    </row>
    <row r="43" spans="1:3" x14ac:dyDescent="0.3">
      <c r="A43" s="8"/>
      <c r="B43" s="8"/>
      <c r="C43" s="8"/>
    </row>
    <row r="44" spans="1:3" x14ac:dyDescent="0.3">
      <c r="A44" s="8"/>
      <c r="B44" s="8"/>
      <c r="C44" s="8"/>
    </row>
    <row r="45" spans="1:3" x14ac:dyDescent="0.3">
      <c r="A45" s="8"/>
      <c r="B45" s="8"/>
      <c r="C45" s="8"/>
    </row>
    <row r="46" spans="1:3" x14ac:dyDescent="0.3">
      <c r="A46" s="8"/>
      <c r="B46" s="8"/>
      <c r="C46" s="8"/>
    </row>
    <row r="47" spans="1:3" x14ac:dyDescent="0.3">
      <c r="A47" s="8"/>
      <c r="B47" s="8"/>
      <c r="C47" s="8"/>
    </row>
    <row r="48" spans="1:3" x14ac:dyDescent="0.3">
      <c r="A48" s="8"/>
      <c r="B48" s="8"/>
      <c r="C48" s="8"/>
    </row>
    <row r="49" spans="1:3" x14ac:dyDescent="0.3">
      <c r="A49" s="8"/>
      <c r="B49" s="8"/>
      <c r="C49" s="8"/>
    </row>
    <row r="50" spans="1:3" x14ac:dyDescent="0.3">
      <c r="A50" s="8"/>
      <c r="B50" s="8"/>
      <c r="C50" s="8"/>
    </row>
    <row r="51" spans="1:3" x14ac:dyDescent="0.3">
      <c r="A51" s="8"/>
      <c r="B51" s="8"/>
      <c r="C51" s="8"/>
    </row>
    <row r="52" spans="1:3" x14ac:dyDescent="0.3">
      <c r="A52" s="8"/>
      <c r="B52" s="8"/>
      <c r="C52" s="8"/>
    </row>
    <row r="53" spans="1:3" x14ac:dyDescent="0.3">
      <c r="A53" s="8"/>
      <c r="B53" s="8"/>
      <c r="C53" s="8"/>
    </row>
    <row r="54" spans="1:3" x14ac:dyDescent="0.3">
      <c r="A54" s="8"/>
      <c r="B54" s="8"/>
      <c r="C54" s="8"/>
    </row>
    <row r="55" spans="1:3" x14ac:dyDescent="0.3">
      <c r="A55" s="8"/>
      <c r="B55" s="8"/>
      <c r="C55" s="8"/>
    </row>
    <row r="56" spans="1:3" x14ac:dyDescent="0.3">
      <c r="A56" s="8"/>
      <c r="B56" s="8"/>
      <c r="C56" s="8"/>
    </row>
    <row r="57" spans="1:3" x14ac:dyDescent="0.3">
      <c r="A57" s="8"/>
      <c r="B57" s="8"/>
      <c r="C57" s="8"/>
    </row>
    <row r="58" spans="1:3" x14ac:dyDescent="0.3">
      <c r="A58" s="8"/>
      <c r="B58" s="8"/>
      <c r="C58" s="8"/>
    </row>
    <row r="59" spans="1:3" x14ac:dyDescent="0.3">
      <c r="A59" s="8"/>
      <c r="B59" s="8"/>
      <c r="C59" s="8"/>
    </row>
    <row r="60" spans="1:3" x14ac:dyDescent="0.3">
      <c r="A60" s="8"/>
      <c r="B60" s="8"/>
      <c r="C60" s="8"/>
    </row>
    <row r="61" spans="1:3" x14ac:dyDescent="0.3">
      <c r="A61" s="8"/>
      <c r="B61" s="8"/>
      <c r="C61" s="8"/>
    </row>
    <row r="62" spans="1:3" x14ac:dyDescent="0.3">
      <c r="A62" s="8"/>
      <c r="B62" s="8"/>
      <c r="C62" s="8"/>
    </row>
    <row r="63" spans="1:3" x14ac:dyDescent="0.3">
      <c r="A63" s="8"/>
      <c r="B63" s="8"/>
      <c r="C63" s="8"/>
    </row>
    <row r="64" spans="1:3" x14ac:dyDescent="0.3">
      <c r="A64" s="8"/>
      <c r="B64" s="8"/>
      <c r="C64" s="8"/>
    </row>
    <row r="65" spans="1:3" x14ac:dyDescent="0.3">
      <c r="A65" s="8"/>
      <c r="B65" s="8"/>
      <c r="C65" s="8"/>
    </row>
    <row r="66" spans="1:3" x14ac:dyDescent="0.3">
      <c r="A66" s="8"/>
      <c r="B66" s="8"/>
      <c r="C66" s="8"/>
    </row>
    <row r="67" spans="1:3" x14ac:dyDescent="0.3">
      <c r="A67" s="8"/>
      <c r="B67" s="8"/>
      <c r="C67" s="8"/>
    </row>
    <row r="68" spans="1:3" x14ac:dyDescent="0.3">
      <c r="A68" s="8"/>
      <c r="B68" s="8"/>
      <c r="C68" s="8"/>
    </row>
    <row r="69" spans="1:3" x14ac:dyDescent="0.3">
      <c r="A69" s="8"/>
      <c r="B69" s="8"/>
      <c r="C69" s="8"/>
    </row>
    <row r="70" spans="1:3" x14ac:dyDescent="0.3">
      <c r="A70" s="8"/>
      <c r="B70" s="8"/>
      <c r="C70" s="8"/>
    </row>
    <row r="71" spans="1:3" x14ac:dyDescent="0.3">
      <c r="A71" s="8"/>
      <c r="B71" s="8"/>
      <c r="C71" s="8"/>
    </row>
    <row r="72" spans="1:3" x14ac:dyDescent="0.3">
      <c r="A72" s="8"/>
      <c r="B72" s="8"/>
      <c r="C72" s="8"/>
    </row>
    <row r="73" spans="1:3" x14ac:dyDescent="0.3">
      <c r="A73" s="8"/>
      <c r="B73" s="8"/>
      <c r="C73" s="8"/>
    </row>
    <row r="74" spans="1:3" x14ac:dyDescent="0.3">
      <c r="A74" s="8"/>
      <c r="B74" s="8"/>
      <c r="C74" s="8"/>
    </row>
    <row r="75" spans="1:3" x14ac:dyDescent="0.3">
      <c r="A75" s="8"/>
      <c r="B75" s="8"/>
      <c r="C75" s="8"/>
    </row>
    <row r="76" spans="1:3" x14ac:dyDescent="0.3">
      <c r="A76" s="8"/>
      <c r="B76" s="8"/>
      <c r="C76" s="8"/>
    </row>
    <row r="77" spans="1:3" x14ac:dyDescent="0.3">
      <c r="A77" s="8"/>
      <c r="B77" s="8"/>
      <c r="C77" s="8"/>
    </row>
    <row r="78" spans="1:3" x14ac:dyDescent="0.3">
      <c r="A78" s="8"/>
      <c r="B78" s="8"/>
      <c r="C78" s="8"/>
    </row>
    <row r="79" spans="1:3" x14ac:dyDescent="0.3">
      <c r="A79" s="8"/>
      <c r="B79" s="8"/>
      <c r="C79" s="8"/>
    </row>
    <row r="80" spans="1:3" x14ac:dyDescent="0.3">
      <c r="A80" s="8"/>
      <c r="B80" s="8"/>
      <c r="C80" s="8"/>
    </row>
    <row r="81" spans="1:3" x14ac:dyDescent="0.3">
      <c r="A81" s="8"/>
      <c r="B81" s="8"/>
      <c r="C81" s="8"/>
    </row>
    <row r="82" spans="1:3" x14ac:dyDescent="0.3">
      <c r="A82" s="8"/>
      <c r="B82" s="8"/>
      <c r="C82" s="8"/>
    </row>
    <row r="83" spans="1:3" x14ac:dyDescent="0.3">
      <c r="A83" s="8"/>
      <c r="B83" s="8"/>
      <c r="C83" s="8"/>
    </row>
    <row r="84" spans="1:3" x14ac:dyDescent="0.3">
      <c r="A84" s="8"/>
      <c r="B84" s="8"/>
      <c r="C84" s="8"/>
    </row>
    <row r="85" spans="1:3" x14ac:dyDescent="0.3">
      <c r="A85" s="8"/>
      <c r="B85" s="8"/>
      <c r="C85" s="8"/>
    </row>
    <row r="86" spans="1:3" x14ac:dyDescent="0.3">
      <c r="A86" s="8"/>
      <c r="B86" s="8"/>
      <c r="C86" s="8"/>
    </row>
    <row r="87" spans="1:3" x14ac:dyDescent="0.3">
      <c r="A87" s="8"/>
      <c r="B87" s="8"/>
      <c r="C87" s="8"/>
    </row>
    <row r="88" spans="1:3" x14ac:dyDescent="0.3">
      <c r="A88" s="8"/>
      <c r="B88" s="8"/>
      <c r="C88" s="8"/>
    </row>
    <row r="89" spans="1:3" x14ac:dyDescent="0.3">
      <c r="A89" s="8"/>
      <c r="B89" s="8"/>
      <c r="C89" s="8"/>
    </row>
    <row r="90" spans="1:3" x14ac:dyDescent="0.3">
      <c r="A90" s="8"/>
      <c r="B90" s="8"/>
      <c r="C90" s="8"/>
    </row>
    <row r="91" spans="1:3" x14ac:dyDescent="0.3">
      <c r="A91" s="8"/>
      <c r="B91" s="8"/>
      <c r="C91" s="8"/>
    </row>
    <row r="92" spans="1:3" x14ac:dyDescent="0.3">
      <c r="A92" s="8"/>
      <c r="B92" s="8"/>
      <c r="C92" s="8"/>
    </row>
    <row r="93" spans="1:3" x14ac:dyDescent="0.3">
      <c r="A93" s="8"/>
      <c r="B93" s="8"/>
      <c r="C93" s="8"/>
    </row>
    <row r="94" spans="1:3" x14ac:dyDescent="0.3">
      <c r="A94" s="8"/>
      <c r="B94" s="8"/>
      <c r="C94" s="8"/>
    </row>
    <row r="95" spans="1:3" x14ac:dyDescent="0.3">
      <c r="A95" s="8"/>
      <c r="B95" s="8"/>
      <c r="C95" s="8"/>
    </row>
    <row r="96" spans="1:3" x14ac:dyDescent="0.3">
      <c r="A96" s="8"/>
      <c r="B96" s="8"/>
      <c r="C96" s="8"/>
    </row>
    <row r="97" spans="1:3" x14ac:dyDescent="0.3">
      <c r="A97" s="8"/>
      <c r="B97" s="8"/>
      <c r="C97" s="8"/>
    </row>
    <row r="98" spans="1:3" x14ac:dyDescent="0.3">
      <c r="A98" s="8"/>
      <c r="B98" s="8"/>
      <c r="C98" s="8"/>
    </row>
    <row r="99" spans="1:3" x14ac:dyDescent="0.3">
      <c r="A99" s="8"/>
      <c r="B99" s="8"/>
      <c r="C99" s="8"/>
    </row>
    <row r="100" spans="1:3" x14ac:dyDescent="0.3">
      <c r="A100" s="8"/>
      <c r="B100" s="8"/>
      <c r="C100" s="8"/>
    </row>
    <row r="101" spans="1:3" x14ac:dyDescent="0.3">
      <c r="A101" s="8"/>
      <c r="B101" s="8"/>
      <c r="C101" s="8"/>
    </row>
    <row r="102" spans="1:3" x14ac:dyDescent="0.3">
      <c r="A102" s="8"/>
      <c r="B102" s="8"/>
      <c r="C102" s="8"/>
    </row>
    <row r="103" spans="1:3" x14ac:dyDescent="0.3">
      <c r="A103" s="8"/>
      <c r="B103" s="8"/>
      <c r="C103" s="8"/>
    </row>
    <row r="104" spans="1:3" x14ac:dyDescent="0.3">
      <c r="A104" s="8"/>
      <c r="B104" s="8"/>
      <c r="C104" s="8"/>
    </row>
    <row r="105" spans="1:3" x14ac:dyDescent="0.3">
      <c r="A105" s="8"/>
      <c r="B105" s="8"/>
      <c r="C105" s="8"/>
    </row>
    <row r="106" spans="1:3" x14ac:dyDescent="0.3">
      <c r="A106" s="8"/>
      <c r="B106" s="8"/>
      <c r="C106" s="8"/>
    </row>
    <row r="107" spans="1:3" x14ac:dyDescent="0.3">
      <c r="A107" s="8"/>
      <c r="B107" s="8"/>
      <c r="C107" s="8"/>
    </row>
    <row r="108" spans="1:3" x14ac:dyDescent="0.3">
      <c r="A108" s="8"/>
      <c r="B108" s="8"/>
      <c r="C108" s="8"/>
    </row>
    <row r="109" spans="1:3" x14ac:dyDescent="0.3">
      <c r="A109" s="8"/>
      <c r="B109" s="8"/>
      <c r="C109" s="8"/>
    </row>
    <row r="110" spans="1:3" x14ac:dyDescent="0.3">
      <c r="A110" s="8"/>
      <c r="B110" s="8"/>
      <c r="C110" s="8"/>
    </row>
    <row r="111" spans="1:3" x14ac:dyDescent="0.3">
      <c r="A111" s="8"/>
      <c r="B111" s="8"/>
      <c r="C111" s="8"/>
    </row>
    <row r="112" spans="1:3" x14ac:dyDescent="0.3">
      <c r="A112" s="8"/>
      <c r="B112" s="8"/>
      <c r="C112" s="8"/>
    </row>
    <row r="113" spans="1:3" x14ac:dyDescent="0.3">
      <c r="A113" s="8"/>
      <c r="B113" s="8"/>
      <c r="C113" s="8"/>
    </row>
    <row r="114" spans="1:3" x14ac:dyDescent="0.3">
      <c r="A114" s="8"/>
      <c r="B114" s="8"/>
      <c r="C114" s="8"/>
    </row>
    <row r="115" spans="1:3" x14ac:dyDescent="0.3">
      <c r="A115" s="8"/>
      <c r="B115" s="8"/>
      <c r="C115" s="8"/>
    </row>
    <row r="116" spans="1:3" x14ac:dyDescent="0.3">
      <c r="A116" s="8"/>
      <c r="B116" s="8"/>
      <c r="C116" s="8"/>
    </row>
    <row r="117" spans="1:3" x14ac:dyDescent="0.3">
      <c r="A117" s="8"/>
      <c r="B117" s="8"/>
      <c r="C117" s="8"/>
    </row>
    <row r="118" spans="1:3" x14ac:dyDescent="0.3">
      <c r="A118" s="8"/>
      <c r="B118" s="8"/>
      <c r="C118" s="8"/>
    </row>
    <row r="119" spans="1:3" x14ac:dyDescent="0.3">
      <c r="A119" s="8"/>
      <c r="B119" s="8"/>
      <c r="C119" s="8"/>
    </row>
    <row r="120" spans="1:3" x14ac:dyDescent="0.3">
      <c r="A120" s="8"/>
      <c r="B120" s="8"/>
      <c r="C120" s="8"/>
    </row>
    <row r="121" spans="1:3" x14ac:dyDescent="0.3">
      <c r="A121" s="8"/>
      <c r="B121" s="8"/>
      <c r="C121" s="8"/>
    </row>
    <row r="122" spans="1:3" x14ac:dyDescent="0.3">
      <c r="A122" s="8"/>
      <c r="B122" s="8"/>
      <c r="C122" s="8"/>
    </row>
    <row r="123" spans="1:3" x14ac:dyDescent="0.3">
      <c r="A123" s="8"/>
      <c r="B123" s="8"/>
      <c r="C123" s="8"/>
    </row>
    <row r="124" spans="1:3" x14ac:dyDescent="0.3">
      <c r="A124" s="8"/>
      <c r="B124" s="8"/>
      <c r="C124" s="8"/>
    </row>
    <row r="125" spans="1:3" x14ac:dyDescent="0.3">
      <c r="A125" s="8"/>
      <c r="B125" s="8"/>
      <c r="C125" s="8"/>
    </row>
    <row r="126" spans="1:3" x14ac:dyDescent="0.3">
      <c r="A126" s="8"/>
      <c r="B126" s="8"/>
      <c r="C126" s="8"/>
    </row>
    <row r="127" spans="1:3" x14ac:dyDescent="0.3">
      <c r="A127" s="8"/>
      <c r="B127" s="8"/>
      <c r="C127" s="8"/>
    </row>
    <row r="128" spans="1:3" x14ac:dyDescent="0.3">
      <c r="A128" s="8"/>
      <c r="B128" s="8"/>
      <c r="C128" s="8"/>
    </row>
    <row r="129" spans="1:3" x14ac:dyDescent="0.3">
      <c r="A129" s="8"/>
      <c r="B129" s="8"/>
      <c r="C129" s="8"/>
    </row>
    <row r="130" spans="1:3" x14ac:dyDescent="0.3">
      <c r="A130" s="8"/>
      <c r="B130" s="8"/>
      <c r="C130" s="8"/>
    </row>
    <row r="131" spans="1:3" x14ac:dyDescent="0.3">
      <c r="A131" s="8"/>
      <c r="B131" s="8"/>
      <c r="C131" s="8"/>
    </row>
    <row r="132" spans="1:3" x14ac:dyDescent="0.3">
      <c r="A132" s="8"/>
      <c r="B132" s="8"/>
      <c r="C132" s="8"/>
    </row>
    <row r="133" spans="1:3" x14ac:dyDescent="0.3">
      <c r="A133" s="8"/>
      <c r="B133" s="8"/>
      <c r="C133" s="8"/>
    </row>
    <row r="134" spans="1:3" x14ac:dyDescent="0.3">
      <c r="A134" s="8"/>
      <c r="B134" s="8"/>
      <c r="C134" s="8"/>
    </row>
    <row r="135" spans="1:3" x14ac:dyDescent="0.3">
      <c r="A135" s="8"/>
      <c r="B135" s="8"/>
      <c r="C135" s="8"/>
    </row>
    <row r="136" spans="1:3" x14ac:dyDescent="0.3">
      <c r="A136" s="8"/>
      <c r="B136" s="8"/>
      <c r="C136" s="8"/>
    </row>
    <row r="137" spans="1:3" x14ac:dyDescent="0.3">
      <c r="A137" s="8"/>
      <c r="B137" s="8"/>
      <c r="C137" s="8"/>
    </row>
    <row r="138" spans="1:3" x14ac:dyDescent="0.3">
      <c r="A138" s="8"/>
      <c r="B138" s="8"/>
      <c r="C138" s="8"/>
    </row>
    <row r="139" spans="1:3" x14ac:dyDescent="0.3">
      <c r="A139" s="8"/>
      <c r="B139" s="8"/>
      <c r="C139" s="8"/>
    </row>
    <row r="140" spans="1:3" x14ac:dyDescent="0.3">
      <c r="A140" s="8"/>
      <c r="B140" s="8"/>
      <c r="C140" s="8"/>
    </row>
    <row r="141" spans="1:3" x14ac:dyDescent="0.3">
      <c r="A141" s="8"/>
      <c r="B141" s="8"/>
      <c r="C141" s="8"/>
    </row>
    <row r="142" spans="1:3" x14ac:dyDescent="0.3">
      <c r="A142" s="8"/>
      <c r="B142" s="8"/>
      <c r="C142" s="8"/>
    </row>
    <row r="143" spans="1:3" x14ac:dyDescent="0.3">
      <c r="A143" s="8"/>
      <c r="B143" s="8"/>
      <c r="C143" s="8"/>
    </row>
    <row r="144" spans="1:3" x14ac:dyDescent="0.3">
      <c r="A144" s="8"/>
      <c r="B144" s="8"/>
      <c r="C144" s="8"/>
    </row>
    <row r="145" spans="1:3" x14ac:dyDescent="0.3">
      <c r="A145" s="8"/>
      <c r="B145" s="8"/>
      <c r="C145" s="8"/>
    </row>
    <row r="146" spans="1:3" x14ac:dyDescent="0.3">
      <c r="A146" s="8"/>
      <c r="B146" s="8"/>
      <c r="C146" s="8"/>
    </row>
    <row r="147" spans="1:3" x14ac:dyDescent="0.3">
      <c r="A147" s="8"/>
      <c r="B147" s="8"/>
      <c r="C147" s="8"/>
    </row>
    <row r="148" spans="1:3" x14ac:dyDescent="0.3">
      <c r="A148" s="8"/>
      <c r="B148" s="8"/>
      <c r="C148" s="8"/>
    </row>
    <row r="149" spans="1:3" x14ac:dyDescent="0.3">
      <c r="A149" s="8"/>
      <c r="B149" s="8"/>
      <c r="C149" s="8"/>
    </row>
    <row r="150" spans="1:3" x14ac:dyDescent="0.3">
      <c r="A150" s="8"/>
      <c r="B150" s="8"/>
      <c r="C150" s="8"/>
    </row>
    <row r="151" spans="1:3" x14ac:dyDescent="0.3">
      <c r="A151" s="8"/>
      <c r="B151" s="8"/>
      <c r="C151" s="8"/>
    </row>
    <row r="152" spans="1:3" x14ac:dyDescent="0.3">
      <c r="A152" s="8"/>
      <c r="B152" s="8"/>
      <c r="C152" s="8"/>
    </row>
    <row r="153" spans="1:3" x14ac:dyDescent="0.3">
      <c r="A153" s="8"/>
      <c r="B153" s="8"/>
      <c r="C153" s="8"/>
    </row>
    <row r="154" spans="1:3" x14ac:dyDescent="0.3">
      <c r="A154" s="8"/>
      <c r="B154" s="8"/>
      <c r="C154" s="8"/>
    </row>
    <row r="155" spans="1:3" x14ac:dyDescent="0.3">
      <c r="A155" s="8"/>
      <c r="B155" s="8"/>
      <c r="C155" s="8"/>
    </row>
    <row r="156" spans="1:3" x14ac:dyDescent="0.3">
      <c r="A156" s="8"/>
      <c r="B156" s="8"/>
      <c r="C156" s="8"/>
    </row>
    <row r="157" spans="1:3" x14ac:dyDescent="0.3">
      <c r="A157" s="8"/>
      <c r="B157" s="8"/>
      <c r="C157" s="8"/>
    </row>
    <row r="158" spans="1:3" x14ac:dyDescent="0.3">
      <c r="A158" s="8"/>
      <c r="B158" s="8"/>
      <c r="C158" s="8"/>
    </row>
    <row r="159" spans="1:3" x14ac:dyDescent="0.3">
      <c r="A159" s="8"/>
      <c r="B159" s="8"/>
      <c r="C159" s="8"/>
    </row>
    <row r="160" spans="1:3" x14ac:dyDescent="0.3">
      <c r="A160" s="8"/>
      <c r="B160" s="8"/>
      <c r="C160" s="8"/>
    </row>
    <row r="161" spans="1:3" x14ac:dyDescent="0.3">
      <c r="A161" s="8"/>
      <c r="B161" s="8"/>
      <c r="C161" s="8"/>
    </row>
    <row r="162" spans="1:3" x14ac:dyDescent="0.3">
      <c r="A162" s="8"/>
      <c r="B162" s="8"/>
      <c r="C162" s="8"/>
    </row>
    <row r="163" spans="1:3" x14ac:dyDescent="0.3">
      <c r="A163" s="8"/>
      <c r="B163" s="8"/>
      <c r="C163" s="8"/>
    </row>
    <row r="164" spans="1:3" x14ac:dyDescent="0.3">
      <c r="A164" s="8"/>
      <c r="B164" s="8"/>
      <c r="C164" s="8"/>
    </row>
    <row r="165" spans="1:3" x14ac:dyDescent="0.3">
      <c r="A165" s="8"/>
      <c r="B165" s="8"/>
      <c r="C165" s="8"/>
    </row>
    <row r="166" spans="1:3" x14ac:dyDescent="0.3">
      <c r="A166" s="8"/>
      <c r="B166" s="8"/>
      <c r="C166" s="8"/>
    </row>
    <row r="167" spans="1:3" x14ac:dyDescent="0.3">
      <c r="A167" s="8"/>
      <c r="B167" s="8"/>
      <c r="C167" s="8"/>
    </row>
    <row r="168" spans="1:3" x14ac:dyDescent="0.3">
      <c r="A168" s="8"/>
      <c r="B168" s="8"/>
      <c r="C168" s="8"/>
    </row>
    <row r="169" spans="1:3" x14ac:dyDescent="0.3">
      <c r="A169" s="8"/>
      <c r="B169" s="8"/>
      <c r="C169" s="8"/>
    </row>
    <row r="170" spans="1:3" x14ac:dyDescent="0.3">
      <c r="A170" s="8"/>
      <c r="B170" s="8"/>
      <c r="C170" s="8"/>
    </row>
    <row r="171" spans="1:3" x14ac:dyDescent="0.3">
      <c r="A171" s="8"/>
      <c r="B171" s="8"/>
      <c r="C171" s="8"/>
    </row>
    <row r="172" spans="1:3" x14ac:dyDescent="0.3">
      <c r="A172" s="8"/>
      <c r="B172" s="8"/>
      <c r="C172" s="8"/>
    </row>
    <row r="173" spans="1:3" x14ac:dyDescent="0.3">
      <c r="A173" s="8"/>
      <c r="B173" s="8"/>
      <c r="C173" s="8"/>
    </row>
    <row r="174" spans="1:3" x14ac:dyDescent="0.3">
      <c r="A174" s="8"/>
      <c r="B174" s="8"/>
      <c r="C174" s="8"/>
    </row>
    <row r="175" spans="1:3" x14ac:dyDescent="0.3">
      <c r="A175" s="8"/>
      <c r="B175" s="8"/>
      <c r="C175" s="8"/>
    </row>
    <row r="176" spans="1:3" x14ac:dyDescent="0.3">
      <c r="A176" s="8"/>
      <c r="B176" s="8"/>
      <c r="C176" s="8"/>
    </row>
    <row r="177" spans="1:3" x14ac:dyDescent="0.3">
      <c r="A177" s="8"/>
      <c r="B177" s="8"/>
      <c r="C177" s="8"/>
    </row>
    <row r="178" spans="1:3" x14ac:dyDescent="0.3">
      <c r="A178" s="8"/>
      <c r="B178" s="8"/>
      <c r="C178" s="8"/>
    </row>
    <row r="179" spans="1:3" x14ac:dyDescent="0.3">
      <c r="A179" s="8"/>
      <c r="B179" s="8"/>
      <c r="C179" s="8"/>
    </row>
    <row r="180" spans="1:3" x14ac:dyDescent="0.3">
      <c r="A180" s="8"/>
      <c r="B180" s="8"/>
      <c r="C180" s="8"/>
    </row>
    <row r="181" spans="1:3" x14ac:dyDescent="0.3">
      <c r="A181" s="8"/>
      <c r="B181" s="8"/>
      <c r="C181" s="8"/>
    </row>
    <row r="182" spans="1:3" x14ac:dyDescent="0.3">
      <c r="A182" s="8"/>
      <c r="B182" s="8"/>
      <c r="C182" s="8"/>
    </row>
    <row r="183" spans="1:3" x14ac:dyDescent="0.3">
      <c r="A183" s="8"/>
      <c r="B183" s="8"/>
      <c r="C183" s="8"/>
    </row>
    <row r="184" spans="1:3" x14ac:dyDescent="0.3">
      <c r="A184" s="8"/>
      <c r="B184" s="8"/>
      <c r="C184" s="8"/>
    </row>
    <row r="185" spans="1:3" x14ac:dyDescent="0.3">
      <c r="A185" s="8"/>
      <c r="B185" s="8"/>
      <c r="C185" s="8"/>
    </row>
    <row r="186" spans="1:3" x14ac:dyDescent="0.3">
      <c r="A186" s="8"/>
      <c r="B186" s="8"/>
      <c r="C186" s="8"/>
    </row>
    <row r="187" spans="1:3" x14ac:dyDescent="0.3">
      <c r="A187" s="8"/>
      <c r="B187" s="8"/>
      <c r="C187" s="8"/>
    </row>
    <row r="188" spans="1:3" x14ac:dyDescent="0.3">
      <c r="A188" s="8"/>
      <c r="B188" s="8"/>
      <c r="C188" s="8"/>
    </row>
    <row r="189" spans="1:3" x14ac:dyDescent="0.3">
      <c r="A189" s="8"/>
      <c r="B189" s="8"/>
      <c r="C189" s="8"/>
    </row>
    <row r="190" spans="1:3" x14ac:dyDescent="0.3">
      <c r="A190" s="8"/>
      <c r="B190" s="8"/>
      <c r="C190" s="8"/>
    </row>
    <row r="191" spans="1:3" x14ac:dyDescent="0.3">
      <c r="A191" s="8"/>
      <c r="B191" s="8"/>
      <c r="C191" s="8"/>
    </row>
    <row r="192" spans="1:3" x14ac:dyDescent="0.3">
      <c r="A192" s="8"/>
      <c r="B192" s="8"/>
      <c r="C192" s="8"/>
    </row>
    <row r="193" spans="1:3" x14ac:dyDescent="0.3">
      <c r="A193" s="8"/>
      <c r="B193" s="8"/>
      <c r="C193" s="8"/>
    </row>
    <row r="194" spans="1:3" x14ac:dyDescent="0.3">
      <c r="A194" s="8"/>
      <c r="B194" s="8"/>
      <c r="C194" s="8"/>
    </row>
    <row r="195" spans="1:3" x14ac:dyDescent="0.3">
      <c r="A195" s="8"/>
      <c r="B195" s="8"/>
      <c r="C195" s="8"/>
    </row>
    <row r="196" spans="1:3" x14ac:dyDescent="0.3">
      <c r="A196" s="8"/>
      <c r="B196" s="8"/>
      <c r="C196" s="8"/>
    </row>
    <row r="197" spans="1:3" x14ac:dyDescent="0.3">
      <c r="A197" s="8"/>
      <c r="B197" s="8"/>
      <c r="C197" s="8"/>
    </row>
    <row r="198" spans="1:3" x14ac:dyDescent="0.3">
      <c r="A198" s="8"/>
      <c r="B198" s="8"/>
      <c r="C198" s="8"/>
    </row>
    <row r="199" spans="1:3" x14ac:dyDescent="0.3">
      <c r="A199" s="8"/>
      <c r="B199" s="8"/>
      <c r="C199" s="8"/>
    </row>
    <row r="200" spans="1:3" x14ac:dyDescent="0.3">
      <c r="A200" s="8"/>
      <c r="B200" s="8"/>
      <c r="C200" s="8"/>
    </row>
    <row r="201" spans="1:3" x14ac:dyDescent="0.3">
      <c r="A201" s="8"/>
      <c r="B201" s="8"/>
      <c r="C201" s="8"/>
    </row>
    <row r="202" spans="1:3" x14ac:dyDescent="0.3">
      <c r="A202" s="8"/>
      <c r="B202" s="8"/>
      <c r="C202" s="8"/>
    </row>
    <row r="203" spans="1:3" x14ac:dyDescent="0.3">
      <c r="A203" s="8"/>
      <c r="B203" s="8"/>
      <c r="C203" s="8"/>
    </row>
    <row r="204" spans="1:3" x14ac:dyDescent="0.3">
      <c r="A204" s="8"/>
      <c r="B204" s="8"/>
      <c r="C204" s="8"/>
    </row>
    <row r="205" spans="1:3" x14ac:dyDescent="0.3">
      <c r="A205" s="8"/>
      <c r="B205" s="8"/>
      <c r="C205" s="8"/>
    </row>
    <row r="206" spans="1:3" x14ac:dyDescent="0.3">
      <c r="A206" s="8"/>
      <c r="B206" s="8"/>
      <c r="C206" s="8"/>
    </row>
    <row r="207" spans="1:3" x14ac:dyDescent="0.3">
      <c r="A207" s="8"/>
      <c r="B207" s="8"/>
      <c r="C207" s="8"/>
    </row>
  </sheetData>
  <sheetProtection formatCells="0" formatRows="0" insertRows="0" deleteRows="0" sort="0"/>
  <mergeCells count="4">
    <mergeCell ref="A1:B1"/>
    <mergeCell ref="A2:C2"/>
    <mergeCell ref="A18:C18"/>
    <mergeCell ref="A21:C21"/>
  </mergeCells>
  <pageMargins left="0.25" right="0.25" top="0.25" bottom="0.25" header="0.3" footer="0.3"/>
  <pageSetup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23"/>
  <sheetViews>
    <sheetView zoomScaleNormal="100" zoomScaleSheetLayoutView="100" workbookViewId="0">
      <selection activeCell="A4" sqref="A4"/>
    </sheetView>
  </sheetViews>
  <sheetFormatPr defaultColWidth="9.109375" defaultRowHeight="14.4" x14ac:dyDescent="0.3"/>
  <cols>
    <col min="1" max="1" width="80.6640625" style="8" customWidth="1"/>
    <col min="2" max="3" width="17.5546875" style="8" customWidth="1"/>
    <col min="4" max="4" width="17.109375" style="8" customWidth="1"/>
    <col min="5" max="5" width="2.88671875" style="8" customWidth="1"/>
    <col min="6" max="16384" width="9.109375" style="8"/>
  </cols>
  <sheetData>
    <row r="1" spans="1:6" ht="29.25" customHeight="1" x14ac:dyDescent="0.3">
      <c r="A1" s="502" t="s">
        <v>106</v>
      </c>
      <c r="B1" s="502"/>
      <c r="C1" s="502"/>
      <c r="D1" s="8">
        <f>+'Section A'!B2</f>
        <v>0</v>
      </c>
    </row>
    <row r="2" spans="1:6" ht="35.25" customHeight="1" x14ac:dyDescent="0.3">
      <c r="A2" s="512" t="s">
        <v>175</v>
      </c>
      <c r="B2" s="512"/>
      <c r="C2" s="512"/>
      <c r="D2" s="512"/>
      <c r="E2" s="16"/>
      <c r="F2" s="16"/>
    </row>
    <row r="3" spans="1:6" ht="17.25" customHeight="1" x14ac:dyDescent="0.3">
      <c r="A3" s="131" t="s">
        <v>1</v>
      </c>
      <c r="B3" s="44" t="s">
        <v>22</v>
      </c>
      <c r="C3" s="44" t="s">
        <v>160</v>
      </c>
      <c r="D3" s="128" t="s">
        <v>154</v>
      </c>
      <c r="E3" s="16"/>
      <c r="F3" s="16"/>
    </row>
    <row r="4" spans="1:6" s="54" customFormat="1" x14ac:dyDescent="0.3">
      <c r="A4" s="306"/>
      <c r="B4" s="322"/>
      <c r="C4" s="323"/>
      <c r="D4" s="279">
        <f t="shared" ref="D4:D8" si="0">ROUND(B4*C4,2)</f>
        <v>0</v>
      </c>
      <c r="E4" s="51"/>
      <c r="F4" s="51"/>
    </row>
    <row r="5" spans="1:6" s="54" customFormat="1" x14ac:dyDescent="0.3">
      <c r="A5" s="306"/>
      <c r="B5" s="322"/>
      <c r="C5" s="323"/>
      <c r="D5" s="279">
        <f t="shared" si="0"/>
        <v>0</v>
      </c>
      <c r="E5" s="51"/>
      <c r="F5" s="51"/>
    </row>
    <row r="6" spans="1:6" s="54" customFormat="1" x14ac:dyDescent="0.3">
      <c r="A6" s="306"/>
      <c r="B6" s="322"/>
      <c r="C6" s="323"/>
      <c r="D6" s="279">
        <f t="shared" si="0"/>
        <v>0</v>
      </c>
    </row>
    <row r="7" spans="1:6" s="54" customFormat="1" x14ac:dyDescent="0.3">
      <c r="A7" s="306"/>
      <c r="B7" s="322"/>
      <c r="C7" s="323"/>
      <c r="D7" s="279">
        <f t="shared" si="0"/>
        <v>0</v>
      </c>
    </row>
    <row r="8" spans="1:6" s="54" customFormat="1" x14ac:dyDescent="0.3">
      <c r="A8" s="306"/>
      <c r="B8" s="322"/>
      <c r="C8" s="323"/>
      <c r="D8" s="279">
        <f t="shared" si="0"/>
        <v>0</v>
      </c>
    </row>
    <row r="9" spans="1:6" s="54" customFormat="1" ht="15" thickBot="1" x14ac:dyDescent="0.35">
      <c r="A9" s="306"/>
      <c r="B9" s="322"/>
      <c r="C9" s="323"/>
      <c r="D9" s="292">
        <f>ROUND(B9*C9,2)</f>
        <v>0</v>
      </c>
    </row>
    <row r="10" spans="1:6" s="54" customFormat="1" ht="15" thickTop="1" x14ac:dyDescent="0.3">
      <c r="A10" s="306"/>
      <c r="B10" s="325"/>
      <c r="C10" s="308" t="s">
        <v>17</v>
      </c>
      <c r="D10" s="290">
        <f>ROUND(SUM(D4:D9),2)</f>
        <v>0</v>
      </c>
      <c r="F10" s="64" t="s">
        <v>147</v>
      </c>
    </row>
    <row r="11" spans="1:6" s="228" customFormat="1" x14ac:dyDescent="0.3">
      <c r="A11" s="298"/>
      <c r="B11" s="298"/>
      <c r="C11" s="298"/>
      <c r="D11" s="298"/>
    </row>
    <row r="12" spans="1:6" s="228" customFormat="1" x14ac:dyDescent="0.3">
      <c r="A12" s="309"/>
      <c r="B12" s="326"/>
      <c r="C12" s="327"/>
      <c r="D12" s="282">
        <f>ROUND(B12*C12,2)</f>
        <v>0</v>
      </c>
    </row>
    <row r="13" spans="1:6" s="228" customFormat="1" ht="15" thickBot="1" x14ac:dyDescent="0.35">
      <c r="A13" s="309"/>
      <c r="B13" s="326"/>
      <c r="C13" s="327"/>
      <c r="D13" s="291">
        <f>ROUND(B13*C13,2)</f>
        <v>0</v>
      </c>
    </row>
    <row r="14" spans="1:6" s="228" customFormat="1" ht="15" thickTop="1" x14ac:dyDescent="0.3">
      <c r="A14" s="350"/>
      <c r="B14" s="329"/>
      <c r="C14" s="304" t="s">
        <v>16</v>
      </c>
      <c r="D14" s="289">
        <f>ROUND(SUM(D11:D13),2)</f>
        <v>0</v>
      </c>
      <c r="F14" s="234" t="s">
        <v>147</v>
      </c>
    </row>
    <row r="15" spans="1:6" s="225" customFormat="1" ht="15" thickBot="1" x14ac:dyDescent="0.35">
      <c r="A15" s="298"/>
      <c r="B15" s="298"/>
      <c r="C15" s="298"/>
      <c r="D15" s="358"/>
    </row>
    <row r="16" spans="1:6" ht="15" thickTop="1" x14ac:dyDescent="0.3">
      <c r="A16" s="286"/>
      <c r="B16" s="511" t="s">
        <v>158</v>
      </c>
      <c r="C16" s="511"/>
      <c r="D16" s="288">
        <f>+D10+D14</f>
        <v>0</v>
      </c>
      <c r="F16" s="79" t="s">
        <v>127</v>
      </c>
    </row>
    <row r="17" spans="1:23" s="54" customFormat="1" x14ac:dyDescent="0.3">
      <c r="A17" s="293"/>
      <c r="B17" s="293"/>
      <c r="C17" s="293"/>
      <c r="D17" s="293"/>
      <c r="O17" s="67"/>
      <c r="P17" s="67"/>
      <c r="Q17" s="67"/>
      <c r="R17" s="67"/>
      <c r="S17" s="506"/>
      <c r="T17" s="506"/>
      <c r="U17" s="67"/>
      <c r="V17" s="67"/>
      <c r="W17" s="71"/>
    </row>
    <row r="18" spans="1:23" s="54" customFormat="1" x14ac:dyDescent="0.3">
      <c r="A18" s="56" t="s">
        <v>156</v>
      </c>
      <c r="B18" s="57"/>
      <c r="C18" s="57"/>
      <c r="D18" s="58"/>
      <c r="F18" s="80" t="s">
        <v>126</v>
      </c>
      <c r="O18" s="505"/>
      <c r="P18" s="505"/>
      <c r="Q18" s="67"/>
      <c r="R18" s="67"/>
      <c r="S18" s="507"/>
      <c r="T18" s="507"/>
      <c r="U18" s="67"/>
      <c r="V18" s="67"/>
      <c r="W18" s="73"/>
    </row>
    <row r="19" spans="1:23" s="54" customFormat="1" ht="45" customHeight="1" x14ac:dyDescent="0.3">
      <c r="A19" s="513"/>
      <c r="B19" s="514"/>
      <c r="C19" s="514"/>
      <c r="D19" s="515"/>
      <c r="F19"/>
      <c r="O19" s="505"/>
      <c r="P19" s="505"/>
      <c r="Q19" s="67"/>
      <c r="R19" s="67"/>
      <c r="S19" s="505"/>
      <c r="T19" s="505"/>
      <c r="U19" s="67"/>
      <c r="V19" s="67"/>
      <c r="W19" s="74"/>
    </row>
    <row r="20" spans="1:23" s="225" customFormat="1" x14ac:dyDescent="0.3">
      <c r="A20" s="293"/>
      <c r="B20" s="293"/>
      <c r="C20" s="293"/>
      <c r="D20" s="293"/>
    </row>
    <row r="21" spans="1:23" s="228" customFormat="1" x14ac:dyDescent="0.3">
      <c r="A21" s="227" t="s">
        <v>157</v>
      </c>
      <c r="B21" s="236"/>
      <c r="C21" s="236"/>
      <c r="D21" s="231"/>
      <c r="F21" s="229" t="s">
        <v>126</v>
      </c>
    </row>
    <row r="22" spans="1:23" s="228" customFormat="1" ht="45" customHeight="1" x14ac:dyDescent="0.3">
      <c r="A22" s="508"/>
      <c r="B22" s="509"/>
      <c r="C22" s="509"/>
      <c r="D22" s="510"/>
    </row>
    <row r="23" spans="1:23" s="225" customFormat="1" x14ac:dyDescent="0.3"/>
  </sheetData>
  <sheetProtection formatCells="0" formatRows="0" insertRows="0" deleteRows="0" sort="0"/>
  <mergeCells count="10">
    <mergeCell ref="A22:D22"/>
    <mergeCell ref="B16:C16"/>
    <mergeCell ref="A1:C1"/>
    <mergeCell ref="A2:D2"/>
    <mergeCell ref="A19:D19"/>
    <mergeCell ref="S19:T19"/>
    <mergeCell ref="S17:T17"/>
    <mergeCell ref="O18:P18"/>
    <mergeCell ref="S18:T18"/>
    <mergeCell ref="O19:P19"/>
  </mergeCells>
  <printOptions horizontalCentered="1"/>
  <pageMargins left="0.25" right="0.25" top="0.25" bottom="0.25" header="0.3" footer="0.3"/>
  <pageSetup fitToHeight="0" orientation="landscape" r:id="rId1"/>
  <ignoredErrors>
    <ignoredError sqref="D9 D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23</vt:i4>
      </vt:variant>
    </vt:vector>
  </HeadingPairs>
  <TitlesOfParts>
    <vt:vector size="48" baseType="lpstr">
      <vt:lpstr>General Instructions</vt:lpstr>
      <vt:lpstr>Section A</vt:lpstr>
      <vt:lpstr>ICI</vt:lpstr>
      <vt:lpstr>Section B</vt:lpstr>
      <vt:lpstr>Certification </vt:lpstr>
      <vt:lpstr>Sheet1</vt:lpstr>
      <vt:lpstr>DesignEngineering</vt:lpstr>
      <vt:lpstr>B-L Purchase</vt:lpstr>
      <vt:lpstr>WiringElectrical</vt:lpstr>
      <vt:lpstr>EML</vt:lpstr>
      <vt:lpstr>Equipment </vt:lpstr>
      <vt:lpstr>Paving</vt:lpstr>
      <vt:lpstr>ConstructionMgmt</vt:lpstr>
      <vt:lpstr>Mechanical</vt:lpstr>
      <vt:lpstr>Excavation</vt:lpstr>
      <vt:lpstr>Plumbing</vt:lpstr>
      <vt:lpstr>Construction</vt:lpstr>
      <vt:lpstr>OtherConstruct</vt:lpstr>
      <vt:lpstr>SiteWork</vt:lpstr>
      <vt:lpstr>Demolition</vt:lpstr>
      <vt:lpstr>Contingency</vt:lpstr>
      <vt:lpstr>GRANT EXCLUSIVE LINE ITEM </vt:lpstr>
      <vt:lpstr>Indirect Costs </vt:lpstr>
      <vt:lpstr>Narrative Summary </vt:lpstr>
      <vt:lpstr>Agency Approval</vt:lpstr>
      <vt:lpstr>'B-L Purchase'!Print_Area</vt:lpstr>
      <vt:lpstr>Construction!Print_Area</vt:lpstr>
      <vt:lpstr>ConstructionMgmt!Print_Area</vt:lpstr>
      <vt:lpstr>Contingency!Print_Area</vt:lpstr>
      <vt:lpstr>Demolition!Print_Area</vt:lpstr>
      <vt:lpstr>DesignEngineering!Print_Area</vt:lpstr>
      <vt:lpstr>EML!Print_Area</vt:lpstr>
      <vt:lpstr>'Equipment '!Print_Area</vt:lpstr>
      <vt:lpstr>Excavation!Print_Area</vt:lpstr>
      <vt:lpstr>'General Instructions'!Print_Area</vt:lpstr>
      <vt:lpstr>'GRANT EXCLUSIVE LINE ITEM '!Print_Area</vt:lpstr>
      <vt:lpstr>ICI!Print_Area</vt:lpstr>
      <vt:lpstr>'Indirect Costs '!Print_Area</vt:lpstr>
      <vt:lpstr>Mechanical!Print_Area</vt:lpstr>
      <vt:lpstr>'Narrative Summary '!Print_Area</vt:lpstr>
      <vt:lpstr>OtherConstruct!Print_Area</vt:lpstr>
      <vt:lpstr>Paving!Print_Area</vt:lpstr>
      <vt:lpstr>Plumbing!Print_Area</vt:lpstr>
      <vt:lpstr>'Section A'!Print_Area</vt:lpstr>
      <vt:lpstr>'Section B'!Print_Area</vt:lpstr>
      <vt:lpstr>SiteWork!Print_Area</vt:lpstr>
      <vt:lpstr>WiringElectrical!Print_Area</vt:lpstr>
      <vt:lpstr>Paving!Print_Titles</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Berberet, Sean</dc:creator>
  <cp:lastModifiedBy>Banks-Mahlum, Jackie</cp:lastModifiedBy>
  <cp:lastPrinted>2020-10-24T23:25:23Z</cp:lastPrinted>
  <dcterms:created xsi:type="dcterms:W3CDTF">2016-01-27T18:57:01Z</dcterms:created>
  <dcterms:modified xsi:type="dcterms:W3CDTF">2022-08-02T21:29:02Z</dcterms:modified>
</cp:coreProperties>
</file>